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1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aagleverdarmstichting-my.sharepoint.com/personal/theradouma_mlds_nl/Documents/"/>
    </mc:Choice>
  </mc:AlternateContent>
  <xr:revisionPtr revIDLastSave="1" documentId="8_{E613BA2C-36D9-456C-88EB-1B69894A4FF5}" xr6:coauthVersionLast="47" xr6:coauthVersionMax="47" xr10:uidLastSave="{FB4B060E-7C30-48A8-AB11-FBB401B2BBCD}"/>
  <bookViews>
    <workbookView xWindow="-108" yWindow="-108" windowWidth="23256" windowHeight="12576" tabRatio="852" firstSheet="1" xr2:uid="{00000000-000D-0000-FFFF-FFFF00000000}"/>
  </bookViews>
  <sheets>
    <sheet name="Toelichting" sheetId="2" r:id="rId1"/>
    <sheet name="Overzicht belangrijkste cijfers" sheetId="1" r:id="rId2"/>
    <sheet name="Prev-Inc huisartsenzorg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1" i="1" l="1"/>
  <c r="D10" i="1"/>
  <c r="C11" i="1"/>
  <c r="B11" i="1"/>
  <c r="D8" i="1"/>
  <c r="D9" i="1"/>
  <c r="D7" i="1"/>
  <c r="C10" i="1"/>
  <c r="C9" i="1"/>
  <c r="C8" i="1"/>
  <c r="C7" i="1"/>
  <c r="B10" i="1"/>
  <c r="B9" i="1"/>
  <c r="B8" i="1"/>
  <c r="B7" i="1"/>
</calcChain>
</file>

<file path=xl/sharedStrings.xml><?xml version="1.0" encoding="utf-8"?>
<sst xmlns="http://schemas.openxmlformats.org/spreadsheetml/2006/main" count="406" uniqueCount="185">
  <si>
    <t>AANLEIDING TOT DIT EXCELBESTAND</t>
  </si>
  <si>
    <r>
      <t>De Maag Lever Darm Stichting (MLDS) wil op basis van betrouwbare cijfers inzicht in de omvang van maag-, darm- en leveraandoeningen (MDL-aandoeningen). Met inzicht in deze cijfers wil de MLDS de juiste afwegingen kunnen maken voor haar doelbesteding. Daarnaast helpt inzicht in omvang en impact van MDL-aandoeningen de MLDS in haar communicatie over urgentie van verschillende MDL-aandoeningen.</t>
    </r>
    <r>
      <rPr>
        <sz val="11"/>
        <color theme="1"/>
        <rFont val="Calibri"/>
        <family val="2"/>
        <scheme val="minor"/>
      </rPr>
      <t xml:space="preserve"> </t>
    </r>
    <r>
      <rPr>
        <sz val="10"/>
        <color rgb="FF000000"/>
        <rFont val="Calibri"/>
        <family val="2"/>
        <scheme val="minor"/>
      </rPr>
      <t xml:space="preserve">Vandaar het verzoek aan het Nivel om een overzicht te maken met actuele kengetallen over de omvang van </t>
    </r>
    <r>
      <rPr>
        <sz val="10"/>
        <color theme="1"/>
        <rFont val="Calibri"/>
        <family val="2"/>
        <scheme val="minor"/>
      </rPr>
      <t>MDL-aandoeningen</t>
    </r>
    <r>
      <rPr>
        <sz val="10"/>
        <color rgb="FF000000"/>
        <rFont val="Calibri"/>
        <family val="2"/>
        <scheme val="minor"/>
      </rPr>
      <t xml:space="preserve"> in Nederland.</t>
    </r>
  </si>
  <si>
    <t>OVER DIT EXCELBESTAND</t>
  </si>
  <si>
    <t>In dit Excelbestand heeft het Nivel de volgende indicatoren uitgewerkt:</t>
  </si>
  <si>
    <t>Overzichtspagina - samenvattend overzicht van de cijfers;</t>
  </si>
  <si>
    <t>Prevalentie en incidentie huisartsenzorg;</t>
  </si>
  <si>
    <t>DOSSIER MAAG-, DARM- EN LEVERAANDOENINGEN OP VZINFO</t>
  </si>
  <si>
    <r>
      <t>De uitgewerkte indicatoren zijn eerder op verzoek van de Maag Lever Darm Stichting gebundeld in een dossier op [https://vzinfo.nl/onderwerpen/maag-darm-en-leveraandoeningen]. Daarin staan - naast een selectie van de in dit Excelbestand gepresenteerde cijfers - ook teksten met toelichting en grafieken over de uitgewerkte aandoeningen. NB. Dit is niet ge</t>
    </r>
    <r>
      <rPr>
        <sz val="10"/>
        <color theme="1"/>
        <rFont val="Calibri"/>
        <family val="2"/>
      </rPr>
      <t>ü</t>
    </r>
    <r>
      <rPr>
        <sz val="10"/>
        <color theme="1"/>
        <rFont val="Calibri"/>
        <family val="2"/>
        <scheme val="minor"/>
      </rPr>
      <t>pdatet.</t>
    </r>
  </si>
  <si>
    <t>CLASSIFICATIE VAN MAAG-, DARM- EN LEVERAANDOENINGEN</t>
  </si>
  <si>
    <r>
      <t xml:space="preserve">Voor de uitwerking van de indicatoren van maag-, darm- en leveraandoeningen (MDL-aandoeningen) zijn deze aandoeningen eerder in overleg met de </t>
    </r>
    <r>
      <rPr>
        <sz val="10"/>
        <color theme="1"/>
        <rFont val="Calibri"/>
        <family val="2"/>
        <scheme val="minor"/>
      </rPr>
      <t>Maag Lever Darm Stichting en een externe deskundige</t>
    </r>
    <r>
      <rPr>
        <sz val="10"/>
        <color rgb="FF000000"/>
        <rFont val="Calibri"/>
        <family val="2"/>
        <scheme val="minor"/>
      </rPr>
      <t xml:space="preserve"> geclassificeerd. De overeengekomen classificatie vormde de leidraad bij het weergeven van de cijfers in dit Excelbestand en het dossier over MDL-aandoeningen op VZinfo.nl [https://vzinfo.nl/onderwerpen/maag-darm-en-leveraandoeningen]</t>
    </r>
  </si>
  <si>
    <t>PEILJAAR</t>
  </si>
  <si>
    <t>Overzicht MDL-aandoeningen</t>
  </si>
  <si>
    <t>PREVALENTIE</t>
  </si>
  <si>
    <t>Huisartsenzorg (2023)</t>
  </si>
  <si>
    <t>Cluster</t>
  </si>
  <si>
    <t>Mannen</t>
  </si>
  <si>
    <t>Vrouwen</t>
  </si>
  <si>
    <t>Totaal*</t>
  </si>
  <si>
    <t>A) Slokdarm, maag en duodenum</t>
  </si>
  <si>
    <t>B) Lever, galblaas/-wegen en alvleesklier</t>
  </si>
  <si>
    <t>C) Dunne darm, appendix, dikke darm en anus</t>
  </si>
  <si>
    <t>D) Infectieziekten en infestaties van het spijsverteringsstelsel</t>
  </si>
  <si>
    <t>E) Symptomen van het spijsverteringsstelsel</t>
  </si>
  <si>
    <t>F) Kanker van het spijsverteringsstelsel</t>
  </si>
  <si>
    <t>Totaal*: symptomen, excl. personen met ≥1 aandoening</t>
  </si>
  <si>
    <r>
      <t xml:space="preserve">Totaal*: </t>
    </r>
    <r>
      <rPr>
        <sz val="10"/>
        <color theme="1"/>
        <rFont val="Calibri"/>
        <family val="2"/>
      </rPr>
      <t>≥</t>
    </r>
    <r>
      <rPr>
        <sz val="9"/>
        <color theme="1"/>
        <rFont val="Calibri"/>
        <family val="2"/>
      </rPr>
      <t xml:space="preserve">1 </t>
    </r>
    <r>
      <rPr>
        <sz val="10"/>
        <color theme="1"/>
        <rFont val="Calibri"/>
        <family val="2"/>
        <scheme val="minor"/>
      </rPr>
      <t>aandoening</t>
    </r>
  </si>
  <si>
    <r>
      <t xml:space="preserve">Totaal*: </t>
    </r>
    <r>
      <rPr>
        <b/>
        <sz val="10"/>
        <color theme="1"/>
        <rFont val="Calibri"/>
        <family val="2"/>
      </rPr>
      <t>≥</t>
    </r>
    <r>
      <rPr>
        <b/>
        <sz val="9"/>
        <color theme="1"/>
        <rFont val="Calibri"/>
        <family val="2"/>
      </rPr>
      <t xml:space="preserve">1 </t>
    </r>
    <r>
      <rPr>
        <b/>
        <sz val="10"/>
        <color theme="1"/>
        <rFont val="Calibri"/>
        <family val="2"/>
        <scheme val="minor"/>
      </rPr>
      <t>aandoening en/of symptomen</t>
    </r>
  </si>
  <si>
    <t>*Totalen kunnen afwijken in verband met afronding of wanneer er ontdubbeld is.</t>
  </si>
  <si>
    <t>PREVALENTIE / INCIDENTIE</t>
  </si>
  <si>
    <t>Bron</t>
  </si>
  <si>
    <t>Nivel Zorgregistraties Eerste Lijn</t>
  </si>
  <si>
    <t>https://bronnen.zorggegevens.nl/Bron?naam=Nivel-Zorgregistraties-eerste-lijn</t>
  </si>
  <si>
    <t>Jaar</t>
  </si>
  <si>
    <t>Methode</t>
  </si>
  <si>
    <t>Maag-, darm- en leveraandoeningen | Verantwoording | Definities | Volksgezondheid en Zorg (vzinfo.nl)</t>
  </si>
  <si>
    <t>Duiding</t>
  </si>
  <si>
    <t>Jaarprevalentie betreft het aantal personen dat op enig moment in het jaar bekend is bij de huisarts.</t>
  </si>
  <si>
    <t xml:space="preserve">Incidentie betreft het aantal nieuwe gevallen. Bij zgn. 'acute' aandoeningen kan een persoon meerdere keren meetellen.  </t>
  </si>
  <si>
    <t>De cijfers zijn afgerond op honderdtallen.</t>
  </si>
  <si>
    <t>Maag-, darm- en leveraandoeningen | Prevalentie en incidentie | Volksgezondheid en Zorg (vzinfo.nl)</t>
  </si>
  <si>
    <t>Opmerkingen</t>
  </si>
  <si>
    <t>In de totaalcijfers per cluster kan een persoon maximaal één keer meetellen, ook al heeft hij meerdere MDL-aandoeningen (totaalcijfers zijn ontdubbeld).</t>
  </si>
  <si>
    <t>Totaalcijfers kunnen afwijken in verband met afronding.</t>
  </si>
  <si>
    <t>In Nivel Zorgregistraties Eerste Lijn ontbreken stoma's, deze zijn hierin niet te onderscheiden.</t>
  </si>
  <si>
    <t xml:space="preserve">In Nivel Zorgregistraties Eerste Lijn wordt gebruik gemaakt van ziekte-episodes. Hierbij wordt onderscheid gemaakt tussen enerzijds chronische aandoeningen en anderzijds niet-chronische aandoeningen (langdurig 1 jaar of acuut 4, 8, 16 weken). De episode geeft aan wanneer de ziekte-episode afgesloten wordt als er in die periode geen contact met de huisarts is geweest voor de betreffende klacht. </t>
  </si>
  <si>
    <t xml:space="preserve">Voor incidentie zijn vanuit methodologische overwegingen alleen afzonderlijke codes en geen samengestelde codes beschikbaar. </t>
  </si>
  <si>
    <t>Soort aandoening</t>
  </si>
  <si>
    <t>ICPC-code</t>
  </si>
  <si>
    <t>A</t>
  </si>
  <si>
    <t>Slokdarm, maag en duodenum</t>
  </si>
  <si>
    <t>D84+D85+D86+D87</t>
  </si>
  <si>
    <t>B</t>
  </si>
  <si>
    <t>Lever, galblaas/-wegen en alvleesklier</t>
  </si>
  <si>
    <t>D72+D97+D98</t>
  </si>
  <si>
    <t>C</t>
  </si>
  <si>
    <t>Dunne darm, appendix, dikke darm en anus</t>
  </si>
  <si>
    <t>D78+D88+D92+D93+D94+ D95+K96</t>
  </si>
  <si>
    <t>D</t>
  </si>
  <si>
    <t>Infectieziekten en infestaties van het spijsverteringsstelsel</t>
  </si>
  <si>
    <t>D22+D70+D73</t>
  </si>
  <si>
    <t>E</t>
  </si>
  <si>
    <t>Symptomen van het spijsverteringsstelsel</t>
  </si>
  <si>
    <t>D01-D04, D06, D08-D18, D24, D25, D28, D29, D96</t>
  </si>
  <si>
    <t>A (deelcluster)</t>
  </si>
  <si>
    <t>Ziekte oesofagus</t>
  </si>
  <si>
    <t>D84</t>
  </si>
  <si>
    <t>Maag en duodenum</t>
  </si>
  <si>
    <t>D85+D86+D87</t>
  </si>
  <si>
    <t>B (deelcluster)</t>
  </si>
  <si>
    <t>Cluster Lever</t>
  </si>
  <si>
    <t>D72+D97</t>
  </si>
  <si>
    <t>Cholecystitis/cholelithiasis</t>
  </si>
  <si>
    <t>D98</t>
  </si>
  <si>
    <t>C (deelcluster)</t>
  </si>
  <si>
    <t>Appendicitis</t>
  </si>
  <si>
    <t>D88</t>
  </si>
  <si>
    <t>Cluster Dikke darm</t>
  </si>
  <si>
    <t>D92+D93+D94</t>
  </si>
  <si>
    <t>Cluster Anus</t>
  </si>
  <si>
    <t>D78+D95+K96</t>
  </si>
  <si>
    <t>D (deelcluster)</t>
  </si>
  <si>
    <t>Wormen/oxyuren/andere parasieten</t>
  </si>
  <si>
    <t>D22</t>
  </si>
  <si>
    <t>Gastro-intestinale infectie</t>
  </si>
  <si>
    <t>D70</t>
  </si>
  <si>
    <t>Veronderstelde gastro-intestinale infectie</t>
  </si>
  <si>
    <t>D73</t>
  </si>
  <si>
    <t>E (deelcluster)</t>
  </si>
  <si>
    <t>Klachten patiënt bij symptomen</t>
  </si>
  <si>
    <t>D01-D04, D06, D08-D12, D14-D18, D29</t>
  </si>
  <si>
    <t>Bevindingen bij symptomen</t>
  </si>
  <si>
    <t>D13, D24, D25, D96</t>
  </si>
  <si>
    <t>Functiebeperking/handicap spijsverteringsorganen</t>
  </si>
  <si>
    <t>D28</t>
  </si>
  <si>
    <t>RESULTATEN</t>
  </si>
  <si>
    <t>Jaarprevalentie: Het aantal mensen met een MDL-aandoeningen in 2023</t>
  </si>
  <si>
    <t>Jaarincidentie: Het aantal nieuwe gevallen van MDL-aandoeningen in 2023</t>
  </si>
  <si>
    <t xml:space="preserve">De totalen worden hier niet gepresenteerd </t>
  </si>
  <si>
    <t>MANNEN</t>
  </si>
  <si>
    <t>VROUWEN</t>
  </si>
  <si>
    <t>Episode*</t>
  </si>
  <si>
    <t>0-4 jaar</t>
  </si>
  <si>
    <t>5-17 jaar</t>
  </si>
  <si>
    <t>18+</t>
  </si>
  <si>
    <t>Totaal</t>
  </si>
  <si>
    <t>Totaal (M+V)</t>
  </si>
  <si>
    <t>Langdurig_1j</t>
  </si>
  <si>
    <t>Ander ulcus pepticum</t>
  </si>
  <si>
    <t>D86</t>
  </si>
  <si>
    <t>Acuut_16w</t>
  </si>
  <si>
    <t>&lt;100</t>
  </si>
  <si>
    <t>Ulcus duodeni</t>
  </si>
  <si>
    <t>D85</t>
  </si>
  <si>
    <t>Stoornis maagfunctie</t>
  </si>
  <si>
    <t>D87</t>
  </si>
  <si>
    <t>Totaal A</t>
  </si>
  <si>
    <t>Virushepatitis</t>
  </si>
  <si>
    <t>D72</t>
  </si>
  <si>
    <t>Cirrose/andere leverziekte</t>
  </si>
  <si>
    <t>D97</t>
  </si>
  <si>
    <t>Chronisch</t>
  </si>
  <si>
    <t>Totaal B</t>
  </si>
  <si>
    <t>Acuut_8w</t>
  </si>
  <si>
    <t>Spastisch colon/IBS</t>
  </si>
  <si>
    <t>D93</t>
  </si>
  <si>
    <t>Colitis ulcerosa/chronische enteritis (regionalis)</t>
  </si>
  <si>
    <t>D94</t>
  </si>
  <si>
    <t>Divertikelziekte</t>
  </si>
  <si>
    <t>D92</t>
  </si>
  <si>
    <t>Hemorroïden</t>
  </si>
  <si>
    <t>K96</t>
  </si>
  <si>
    <t>Benigne neoplasma spijsverteringsorganen</t>
  </si>
  <si>
    <t>D78</t>
  </si>
  <si>
    <t>Fissura ani/perianaal abces</t>
  </si>
  <si>
    <t>D95</t>
  </si>
  <si>
    <t>Totaal C</t>
  </si>
  <si>
    <t>Acuut_4w</t>
  </si>
  <si>
    <t>Totaal D</t>
  </si>
  <si>
    <r>
      <t>Totaal MDL (</t>
    </r>
    <r>
      <rPr>
        <b/>
        <sz val="10"/>
        <color theme="1"/>
        <rFont val="Calibri"/>
        <family val="2"/>
      </rPr>
      <t>≥1 aandoening</t>
    </r>
    <r>
      <rPr>
        <b/>
        <sz val="10"/>
        <color theme="1"/>
        <rFont val="Calibri"/>
        <family val="2"/>
        <scheme val="minor"/>
      </rPr>
      <t>)</t>
    </r>
  </si>
  <si>
    <t>Totaal A/B/C/D; ontdubbeld</t>
  </si>
  <si>
    <t>Gegeneraliseerde buikpijn/buikkrampen</t>
  </si>
  <si>
    <t>D01</t>
  </si>
  <si>
    <t>Maagpijn</t>
  </si>
  <si>
    <t>D02</t>
  </si>
  <si>
    <t>Zuurbranden</t>
  </si>
  <si>
    <t>D03</t>
  </si>
  <si>
    <t>Pijn anus/rectum</t>
  </si>
  <si>
    <t>D04</t>
  </si>
  <si>
    <t>Andere gelokaliseerde buikpijn</t>
  </si>
  <si>
    <t>D06</t>
  </si>
  <si>
    <t>Flatulentie/meteorisme/boeren</t>
  </si>
  <si>
    <t>D08</t>
  </si>
  <si>
    <t>Misselijkheid</t>
  </si>
  <si>
    <t>D09</t>
  </si>
  <si>
    <t>Braken</t>
  </si>
  <si>
    <t>D10</t>
  </si>
  <si>
    <t>Diarree</t>
  </si>
  <si>
    <t>D11</t>
  </si>
  <si>
    <t>Obstipatie</t>
  </si>
  <si>
    <t>D12</t>
  </si>
  <si>
    <t>Haematemesis</t>
  </si>
  <si>
    <t>D14</t>
  </si>
  <si>
    <t>Melaena</t>
  </si>
  <si>
    <t>D15</t>
  </si>
  <si>
    <t>Rectaal bloedverlies</t>
  </si>
  <si>
    <t>D16</t>
  </si>
  <si>
    <t>Incontinentie voor ontlasting</t>
  </si>
  <si>
    <t>D17</t>
  </si>
  <si>
    <t>Verandering ontlasting/defecatiepatroon</t>
  </si>
  <si>
    <t>D18</t>
  </si>
  <si>
    <t>Andere symptomen/klachten spijsverteringsorganen</t>
  </si>
  <si>
    <t>D29</t>
  </si>
  <si>
    <t>Geelzucht</t>
  </si>
  <si>
    <t>D13</t>
  </si>
  <si>
    <t>Zwelling in de buik</t>
  </si>
  <si>
    <t>D24</t>
  </si>
  <si>
    <t>Verandering omvang/uitzetting buik</t>
  </si>
  <si>
    <t>D25</t>
  </si>
  <si>
    <t>Hepatomegalie</t>
  </si>
  <si>
    <t>D96</t>
  </si>
  <si>
    <t>Totaal E</t>
  </si>
  <si>
    <t>Totaal MDL (symptomen, maar geen aandoening)</t>
  </si>
  <si>
    <r>
      <t xml:space="preserve">Totaal E (excl. personen met </t>
    </r>
    <r>
      <rPr>
        <b/>
        <sz val="10"/>
        <color theme="1"/>
        <rFont val="Calibri"/>
        <family val="2"/>
      </rPr>
      <t>≥1</t>
    </r>
    <r>
      <rPr>
        <b/>
        <sz val="10"/>
        <color theme="1"/>
        <rFont val="Calibri"/>
        <family val="2"/>
        <scheme val="minor"/>
      </rPr>
      <t xml:space="preserve"> aandoening)</t>
    </r>
  </si>
  <si>
    <r>
      <t>Totaal MDL (</t>
    </r>
    <r>
      <rPr>
        <b/>
        <sz val="10"/>
        <color theme="1"/>
        <rFont val="Calibri"/>
        <family val="2"/>
      </rPr>
      <t xml:space="preserve">≥1 </t>
    </r>
    <r>
      <rPr>
        <b/>
        <sz val="10"/>
        <color theme="1"/>
        <rFont val="Calibri"/>
        <family val="2"/>
        <scheme val="minor"/>
      </rPr>
      <t>aandoeningen en/of symptomen)</t>
    </r>
  </si>
  <si>
    <t>(som van regel 73 en regel 100)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</si>
</sst>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39">
    <font>
      <sz val="10"/>
      <color theme="1"/>
      <name val="Times New Roman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sz val="18"/>
      <color theme="1"/>
      <name val="Calibri"/>
      <family val="2"/>
      <scheme val="minor"/>
    </font>
    <font>
      <u/>
      <sz val="10"/>
      <color theme="10"/>
      <name val="Times New Roman"/>
      <family val="2"/>
    </font>
    <font>
      <sz val="10"/>
      <name val="Arial"/>
      <family val="2"/>
      <charset val="1"/>
    </font>
    <font>
      <b/>
      <sz val="18"/>
      <color theme="3"/>
      <name val="Cambria"/>
      <family val="2"/>
      <scheme val="major"/>
    </font>
    <font>
      <b/>
      <sz val="15"/>
      <color theme="3"/>
      <name val="Times New Roman"/>
      <family val="2"/>
    </font>
    <font>
      <b/>
      <sz val="13"/>
      <color theme="3"/>
      <name val="Times New Roman"/>
      <family val="2"/>
    </font>
    <font>
      <b/>
      <sz val="11"/>
      <color theme="3"/>
      <name val="Times New Roman"/>
      <family val="2"/>
    </font>
    <font>
      <sz val="10"/>
      <color rgb="FF006100"/>
      <name val="Times New Roman"/>
      <family val="2"/>
    </font>
    <font>
      <sz val="10"/>
      <color rgb="FF9C0006"/>
      <name val="Times New Roman"/>
      <family val="2"/>
    </font>
    <font>
      <sz val="10"/>
      <color rgb="FF9C6500"/>
      <name val="Times New Roman"/>
      <family val="2"/>
    </font>
    <font>
      <sz val="10"/>
      <color rgb="FF3F3F76"/>
      <name val="Times New Roman"/>
      <family val="2"/>
    </font>
    <font>
      <b/>
      <sz val="10"/>
      <color rgb="FF3F3F3F"/>
      <name val="Times New Roman"/>
      <family val="2"/>
    </font>
    <font>
      <b/>
      <sz val="10"/>
      <color rgb="FFFA7D00"/>
      <name val="Times New Roman"/>
      <family val="2"/>
    </font>
    <font>
      <sz val="10"/>
      <color rgb="FFFA7D00"/>
      <name val="Times New Roman"/>
      <family val="2"/>
    </font>
    <font>
      <b/>
      <sz val="10"/>
      <color theme="0"/>
      <name val="Times New Roman"/>
      <family val="2"/>
    </font>
    <font>
      <sz val="10"/>
      <color rgb="FFFF0000"/>
      <name val="Times New Roman"/>
      <family val="2"/>
    </font>
    <font>
      <i/>
      <sz val="10"/>
      <color rgb="FF7F7F7F"/>
      <name val="Times New Roman"/>
      <family val="2"/>
    </font>
    <font>
      <b/>
      <sz val="10"/>
      <color theme="1"/>
      <name val="Times New Roman"/>
      <family val="2"/>
    </font>
    <font>
      <sz val="10"/>
      <color theme="0"/>
      <name val="Times New Roman"/>
      <family val="2"/>
    </font>
    <font>
      <sz val="10"/>
      <name val="Arial"/>
      <family val="2"/>
    </font>
    <font>
      <sz val="10"/>
      <color rgb="FF000000"/>
      <name val="Calibri"/>
      <family val="2"/>
      <scheme val="minor"/>
    </font>
    <font>
      <sz val="9"/>
      <color theme="1"/>
      <name val="Verdana"/>
      <family val="2"/>
    </font>
    <font>
      <u/>
      <sz val="10"/>
      <color theme="10"/>
      <name val="Calibri"/>
      <family val="2"/>
    </font>
    <font>
      <b/>
      <sz val="16"/>
      <name val="Calibri"/>
      <family val="2"/>
      <scheme val="minor"/>
    </font>
    <font>
      <strike/>
      <sz val="10"/>
      <color theme="1"/>
      <name val="Calibri"/>
      <family val="2"/>
      <scheme val="minor"/>
    </font>
    <font>
      <b/>
      <sz val="10"/>
      <color theme="1"/>
      <name val="Calibri"/>
      <family val="2"/>
    </font>
    <font>
      <b/>
      <sz val="9"/>
      <color theme="1"/>
      <name val="Calibri"/>
      <family val="2"/>
    </font>
    <font>
      <sz val="10"/>
      <color theme="1"/>
      <name val="Calibri"/>
      <family val="2"/>
    </font>
    <font>
      <sz val="9"/>
      <color theme="1"/>
      <name val="Calibri"/>
      <family val="2"/>
    </font>
  </fonts>
  <fills count="39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53">
    <xf numFmtId="0" fontId="0" fillId="0" borderId="0"/>
    <xf numFmtId="0" fontId="11" fillId="0" borderId="0" applyNumberFormat="0" applyFill="0" applyBorder="0" applyAlignment="0" applyProtection="0"/>
    <xf numFmtId="0" fontId="3" fillId="0" borderId="0"/>
    <xf numFmtId="0" fontId="12" fillId="0" borderId="0"/>
    <xf numFmtId="0" fontId="13" fillId="0" borderId="0" applyNumberFormat="0" applyFill="0" applyBorder="0" applyAlignment="0" applyProtection="0"/>
    <xf numFmtId="0" fontId="14" fillId="0" borderId="1" applyNumberFormat="0" applyFill="0" applyAlignment="0" applyProtection="0"/>
    <xf numFmtId="0" fontId="15" fillId="0" borderId="2" applyNumberFormat="0" applyFill="0" applyAlignment="0" applyProtection="0"/>
    <xf numFmtId="0" fontId="16" fillId="0" borderId="3" applyNumberFormat="0" applyFill="0" applyAlignment="0" applyProtection="0"/>
    <xf numFmtId="0" fontId="16" fillId="0" borderId="0" applyNumberFormat="0" applyFill="0" applyBorder="0" applyAlignment="0" applyProtection="0"/>
    <xf numFmtId="0" fontId="17" fillId="3" borderId="0" applyNumberFormat="0" applyBorder="0" applyAlignment="0" applyProtection="0"/>
    <xf numFmtId="0" fontId="18" fillId="4" borderId="0" applyNumberFormat="0" applyBorder="0" applyAlignment="0" applyProtection="0"/>
    <xf numFmtId="0" fontId="19" fillId="5" borderId="0" applyNumberFormat="0" applyBorder="0" applyAlignment="0" applyProtection="0"/>
    <xf numFmtId="0" fontId="20" fillId="6" borderId="4" applyNumberFormat="0" applyAlignment="0" applyProtection="0"/>
    <xf numFmtId="0" fontId="21" fillId="7" borderId="5" applyNumberFormat="0" applyAlignment="0" applyProtection="0"/>
    <xf numFmtId="0" fontId="22" fillId="7" borderId="4" applyNumberFormat="0" applyAlignment="0" applyProtection="0"/>
    <xf numFmtId="0" fontId="23" fillId="0" borderId="6" applyNumberFormat="0" applyFill="0" applyAlignment="0" applyProtection="0"/>
    <xf numFmtId="0" fontId="24" fillId="8" borderId="7" applyNumberFormat="0" applyAlignment="0" applyProtection="0"/>
    <xf numFmtId="0" fontId="25" fillId="0" borderId="0" applyNumberFormat="0" applyFill="0" applyBorder="0" applyAlignment="0" applyProtection="0"/>
    <xf numFmtId="0" fontId="3" fillId="9" borderId="8" applyNumberFormat="0" applyFont="0" applyAlignment="0" applyProtection="0"/>
    <xf numFmtId="0" fontId="26" fillId="0" borderId="0" applyNumberFormat="0" applyFill="0" applyBorder="0" applyAlignment="0" applyProtection="0"/>
    <xf numFmtId="0" fontId="27" fillId="0" borderId="9" applyNumberFormat="0" applyFill="0" applyAlignment="0" applyProtection="0"/>
    <xf numFmtId="0" fontId="28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28" fillId="13" borderId="0" applyNumberFormat="0" applyBorder="0" applyAlignment="0" applyProtection="0"/>
    <xf numFmtId="0" fontId="28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28" fillId="17" borderId="0" applyNumberFormat="0" applyBorder="0" applyAlignment="0" applyProtection="0"/>
    <xf numFmtId="0" fontId="28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28" fillId="21" borderId="0" applyNumberFormat="0" applyBorder="0" applyAlignment="0" applyProtection="0"/>
    <xf numFmtId="0" fontId="28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28" fillId="25" borderId="0" applyNumberFormat="0" applyBorder="0" applyAlignment="0" applyProtection="0"/>
    <xf numFmtId="0" fontId="28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28" fillId="29" borderId="0" applyNumberFormat="0" applyBorder="0" applyAlignment="0" applyProtection="0"/>
    <xf numFmtId="0" fontId="28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8" fillId="33" borderId="0" applyNumberFormat="0" applyBorder="0" applyAlignment="0" applyProtection="0"/>
    <xf numFmtId="0" fontId="29" fillId="0" borderId="0"/>
    <xf numFmtId="0" fontId="4" fillId="0" borderId="0"/>
    <xf numFmtId="0" fontId="3" fillId="0" borderId="0"/>
    <xf numFmtId="0" fontId="3" fillId="9" borderId="8" applyNumberFormat="0" applyFont="0" applyAlignment="0" applyProtection="0"/>
    <xf numFmtId="0" fontId="31" fillId="0" borderId="0"/>
    <xf numFmtId="9" fontId="31" fillId="0" borderId="0" applyFont="0" applyFill="0" applyBorder="0" applyAlignment="0" applyProtection="0"/>
    <xf numFmtId="0" fontId="2" fillId="0" borderId="0"/>
    <xf numFmtId="43" fontId="3" fillId="0" borderId="0" applyFont="0" applyFill="0" applyBorder="0" applyAlignment="0" applyProtection="0"/>
  </cellStyleXfs>
  <cellXfs count="92">
    <xf numFmtId="0" fontId="0" fillId="0" borderId="0" xfId="0"/>
    <xf numFmtId="0" fontId="10" fillId="0" borderId="0" xfId="0" applyFont="1"/>
    <xf numFmtId="0" fontId="5" fillId="0" borderId="0" xfId="0" applyFont="1"/>
    <xf numFmtId="0" fontId="8" fillId="0" borderId="0" xfId="0" applyFont="1" applyAlignment="1">
      <alignment horizontal="left" vertical="top"/>
    </xf>
    <xf numFmtId="0" fontId="8" fillId="0" borderId="0" xfId="0" applyFont="1"/>
    <xf numFmtId="0" fontId="6" fillId="0" borderId="0" xfId="0" applyFont="1"/>
    <xf numFmtId="0" fontId="8" fillId="0" borderId="0" xfId="0" applyFont="1" applyAlignment="1">
      <alignment horizontal="right" wrapText="1"/>
    </xf>
    <xf numFmtId="0" fontId="5" fillId="0" borderId="0" xfId="0" applyFont="1" applyAlignment="1">
      <alignment wrapText="1"/>
    </xf>
    <xf numFmtId="0" fontId="8" fillId="0" borderId="0" xfId="0" applyFont="1" applyAlignment="1">
      <alignment wrapText="1"/>
    </xf>
    <xf numFmtId="0" fontId="8" fillId="0" borderId="0" xfId="2" applyFont="1"/>
    <xf numFmtId="0" fontId="5" fillId="34" borderId="0" xfId="0" applyFont="1" applyFill="1"/>
    <xf numFmtId="0" fontId="5" fillId="35" borderId="0" xfId="0" applyFont="1" applyFill="1"/>
    <xf numFmtId="0" fontId="7" fillId="0" borderId="0" xfId="0" applyFont="1" applyAlignment="1">
      <alignment horizontal="left" vertical="top"/>
    </xf>
    <xf numFmtId="0" fontId="6" fillId="0" borderId="0" xfId="2" applyFont="1"/>
    <xf numFmtId="3" fontId="5" fillId="0" borderId="0" xfId="0" applyNumberFormat="1" applyFont="1"/>
    <xf numFmtId="0" fontId="5" fillId="0" borderId="0" xfId="0" applyFont="1" applyAlignment="1">
      <alignment vertical="center" wrapText="1"/>
    </xf>
    <xf numFmtId="0" fontId="8" fillId="2" borderId="0" xfId="0" applyFont="1" applyFill="1"/>
    <xf numFmtId="0" fontId="30" fillId="0" borderId="0" xfId="0" applyFont="1" applyAlignment="1">
      <alignment wrapText="1"/>
    </xf>
    <xf numFmtId="0" fontId="5" fillId="0" borderId="0" xfId="0" applyFont="1" applyAlignment="1">
      <alignment horizontal="center"/>
    </xf>
    <xf numFmtId="0" fontId="7" fillId="0" borderId="0" xfId="0" applyFont="1" applyAlignment="1">
      <alignment vertical="top"/>
    </xf>
    <xf numFmtId="3" fontId="5" fillId="0" borderId="0" xfId="0" applyNumberFormat="1" applyFont="1" applyAlignment="1">
      <alignment vertical="top" wrapText="1"/>
    </xf>
    <xf numFmtId="0" fontId="5" fillId="36" borderId="0" xfId="0" applyFont="1" applyFill="1" applyAlignment="1">
      <alignment horizontal="center"/>
    </xf>
    <xf numFmtId="0" fontId="5" fillId="36" borderId="0" xfId="0" applyFont="1" applyFill="1"/>
    <xf numFmtId="0" fontId="32" fillId="0" borderId="0" xfId="1" applyFont="1"/>
    <xf numFmtId="0" fontId="33" fillId="0" borderId="0" xfId="0" applyFont="1"/>
    <xf numFmtId="0" fontId="5" fillId="35" borderId="0" xfId="0" applyFont="1" applyFill="1" applyAlignment="1">
      <alignment horizontal="center"/>
    </xf>
    <xf numFmtId="3" fontId="9" fillId="0" borderId="0" xfId="0" applyNumberFormat="1" applyFont="1"/>
    <xf numFmtId="0" fontId="5" fillId="0" borderId="0" xfId="2" applyFont="1"/>
    <xf numFmtId="0" fontId="7" fillId="0" borderId="0" xfId="2" applyFont="1"/>
    <xf numFmtId="0" fontId="8" fillId="0" borderId="10" xfId="2" applyFont="1" applyBorder="1"/>
    <xf numFmtId="3" fontId="5" fillId="36" borderId="0" xfId="0" applyNumberFormat="1" applyFont="1" applyFill="1"/>
    <xf numFmtId="0" fontId="5" fillId="0" borderId="11" xfId="0" applyFont="1" applyBorder="1"/>
    <xf numFmtId="3" fontId="8" fillId="0" borderId="0" xfId="45" applyNumberFormat="1" applyFont="1"/>
    <xf numFmtId="3" fontId="9" fillId="35" borderId="0" xfId="0" applyNumberFormat="1" applyFont="1" applyFill="1"/>
    <xf numFmtId="3" fontId="5" fillId="35" borderId="0" xfId="0" applyNumberFormat="1" applyFont="1" applyFill="1" applyAlignment="1">
      <alignment horizontal="right"/>
    </xf>
    <xf numFmtId="3" fontId="8" fillId="35" borderId="0" xfId="0" applyNumberFormat="1" applyFont="1" applyFill="1" applyAlignment="1">
      <alignment horizontal="right"/>
    </xf>
    <xf numFmtId="0" fontId="6" fillId="35" borderId="0" xfId="0" applyFont="1" applyFill="1" applyAlignment="1">
      <alignment horizontal="right"/>
    </xf>
    <xf numFmtId="0" fontId="8" fillId="35" borderId="0" xfId="0" applyFont="1" applyFill="1" applyAlignment="1">
      <alignment horizontal="right"/>
    </xf>
    <xf numFmtId="0" fontId="5" fillId="0" borderId="0" xfId="0" applyFont="1" applyAlignment="1">
      <alignment horizontal="left" vertical="center" wrapText="1"/>
    </xf>
    <xf numFmtId="3" fontId="5" fillId="35" borderId="0" xfId="0" applyNumberFormat="1" applyFont="1" applyFill="1"/>
    <xf numFmtId="3" fontId="5" fillId="35" borderId="11" xfId="0" applyNumberFormat="1" applyFont="1" applyFill="1" applyBorder="1" applyAlignment="1">
      <alignment horizontal="right"/>
    </xf>
    <xf numFmtId="3" fontId="5" fillId="0" borderId="0" xfId="0" applyNumberFormat="1" applyFont="1" applyAlignment="1">
      <alignment horizontal="right"/>
    </xf>
    <xf numFmtId="3" fontId="5" fillId="0" borderId="11" xfId="0" applyNumberFormat="1" applyFont="1" applyBorder="1" applyAlignment="1">
      <alignment horizontal="right"/>
    </xf>
    <xf numFmtId="0" fontId="5" fillId="35" borderId="0" xfId="0" applyFont="1" applyFill="1" applyAlignment="1">
      <alignment horizontal="right"/>
    </xf>
    <xf numFmtId="0" fontId="5" fillId="35" borderId="11" xfId="0" applyFont="1" applyFill="1" applyBorder="1" applyAlignment="1">
      <alignment horizontal="right"/>
    </xf>
    <xf numFmtId="0" fontId="5" fillId="36" borderId="0" xfId="0" applyFont="1" applyFill="1" applyAlignment="1">
      <alignment horizontal="right"/>
    </xf>
    <xf numFmtId="0" fontId="5" fillId="36" borderId="11" xfId="0" applyFont="1" applyFill="1" applyBorder="1" applyAlignment="1">
      <alignment horizontal="right"/>
    </xf>
    <xf numFmtId="0" fontId="5" fillId="0" borderId="0" xfId="0" applyFont="1" applyAlignment="1">
      <alignment horizontal="right"/>
    </xf>
    <xf numFmtId="0" fontId="5" fillId="0" borderId="11" xfId="0" applyFont="1" applyBorder="1" applyAlignment="1">
      <alignment horizontal="right"/>
    </xf>
    <xf numFmtId="3" fontId="5" fillId="36" borderId="0" xfId="0" applyNumberFormat="1" applyFont="1" applyFill="1" applyAlignment="1">
      <alignment horizontal="right"/>
    </xf>
    <xf numFmtId="3" fontId="5" fillId="36" borderId="11" xfId="0" applyNumberFormat="1" applyFont="1" applyFill="1" applyBorder="1" applyAlignment="1">
      <alignment horizontal="right"/>
    </xf>
    <xf numFmtId="0" fontId="34" fillId="0" borderId="0" xfId="0" applyFont="1"/>
    <xf numFmtId="164" fontId="5" fillId="37" borderId="11" xfId="52" applyNumberFormat="1" applyFont="1" applyFill="1" applyBorder="1"/>
    <xf numFmtId="164" fontId="5" fillId="37" borderId="0" xfId="52" applyNumberFormat="1" applyFont="1" applyFill="1" applyBorder="1"/>
    <xf numFmtId="164" fontId="5" fillId="0" borderId="0" xfId="0" applyNumberFormat="1" applyFont="1"/>
    <xf numFmtId="0" fontId="8" fillId="37" borderId="0" xfId="0" applyFont="1" applyFill="1" applyAlignment="1">
      <alignment horizontal="center"/>
    </xf>
    <xf numFmtId="0" fontId="8" fillId="37" borderId="0" xfId="0" applyFont="1" applyFill="1"/>
    <xf numFmtId="164" fontId="8" fillId="37" borderId="0" xfId="52" applyNumberFormat="1" applyFont="1" applyFill="1" applyBorder="1"/>
    <xf numFmtId="0" fontId="9" fillId="0" borderId="0" xfId="0" applyFont="1" applyAlignment="1">
      <alignment wrapText="1"/>
    </xf>
    <xf numFmtId="0" fontId="7" fillId="0" borderId="0" xfId="0" applyFont="1" applyAlignment="1">
      <alignment vertical="top" wrapText="1"/>
    </xf>
    <xf numFmtId="0" fontId="5" fillId="36" borderId="0" xfId="0" applyFont="1" applyFill="1" applyAlignment="1">
      <alignment wrapText="1"/>
    </xf>
    <xf numFmtId="0" fontId="7" fillId="36" borderId="0" xfId="3" applyFont="1" applyFill="1" applyAlignment="1">
      <alignment wrapText="1"/>
    </xf>
    <xf numFmtId="0" fontId="7" fillId="0" borderId="0" xfId="3" applyFont="1" applyAlignment="1">
      <alignment wrapText="1"/>
    </xf>
    <xf numFmtId="0" fontId="5" fillId="35" borderId="0" xfId="0" applyFont="1" applyFill="1" applyAlignment="1">
      <alignment wrapText="1"/>
    </xf>
    <xf numFmtId="0" fontId="0" fillId="0" borderId="0" xfId="0" applyAlignment="1">
      <alignment wrapText="1"/>
    </xf>
    <xf numFmtId="3" fontId="5" fillId="36" borderId="0" xfId="0" applyNumberFormat="1" applyFont="1" applyFill="1" applyAlignment="1">
      <alignment horizontal="right" wrapText="1"/>
    </xf>
    <xf numFmtId="3" fontId="5" fillId="36" borderId="0" xfId="0" applyNumberFormat="1" applyFont="1" applyFill="1" applyAlignment="1">
      <alignment horizontal="left"/>
    </xf>
    <xf numFmtId="0" fontId="8" fillId="37" borderId="0" xfId="0" applyFont="1" applyFill="1" applyAlignment="1">
      <alignment wrapText="1"/>
    </xf>
    <xf numFmtId="164" fontId="8" fillId="37" borderId="0" xfId="52" applyNumberFormat="1" applyFont="1" applyFill="1"/>
    <xf numFmtId="164" fontId="8" fillId="37" borderId="11" xfId="52" applyNumberFormat="1" applyFont="1" applyFill="1" applyBorder="1"/>
    <xf numFmtId="0" fontId="8" fillId="37" borderId="11" xfId="0" applyFont="1" applyFill="1" applyBorder="1"/>
    <xf numFmtId="0" fontId="6" fillId="0" borderId="11" xfId="2" applyFont="1" applyBorder="1"/>
    <xf numFmtId="0" fontId="8" fillId="0" borderId="11" xfId="2" applyFont="1" applyBorder="1"/>
    <xf numFmtId="164" fontId="8" fillId="37" borderId="12" xfId="52" applyNumberFormat="1" applyFont="1" applyFill="1" applyBorder="1"/>
    <xf numFmtId="3" fontId="5" fillId="36" borderId="13" xfId="0" applyNumberFormat="1" applyFont="1" applyFill="1" applyBorder="1" applyAlignment="1">
      <alignment horizontal="right"/>
    </xf>
    <xf numFmtId="0" fontId="5" fillId="0" borderId="13" xfId="0" applyFont="1" applyBorder="1"/>
    <xf numFmtId="164" fontId="8" fillId="37" borderId="13" xfId="52" applyNumberFormat="1" applyFont="1" applyFill="1" applyBorder="1"/>
    <xf numFmtId="0" fontId="6" fillId="0" borderId="13" xfId="2" applyFont="1" applyBorder="1"/>
    <xf numFmtId="0" fontId="8" fillId="0" borderId="13" xfId="2" applyFont="1" applyBorder="1"/>
    <xf numFmtId="164" fontId="8" fillId="37" borderId="14" xfId="52" applyNumberFormat="1" applyFont="1" applyFill="1" applyBorder="1"/>
    <xf numFmtId="0" fontId="8" fillId="0" borderId="15" xfId="2" applyFont="1" applyBorder="1"/>
    <xf numFmtId="3" fontId="5" fillId="35" borderId="13" xfId="0" applyNumberFormat="1" applyFont="1" applyFill="1" applyBorder="1" applyAlignment="1">
      <alignment horizontal="right"/>
    </xf>
    <xf numFmtId="3" fontId="5" fillId="0" borderId="13" xfId="0" applyNumberFormat="1" applyFont="1" applyBorder="1" applyAlignment="1">
      <alignment horizontal="right"/>
    </xf>
    <xf numFmtId="0" fontId="5" fillId="0" borderId="13" xfId="0" applyFont="1" applyBorder="1" applyAlignment="1">
      <alignment horizontal="right"/>
    </xf>
    <xf numFmtId="164" fontId="5" fillId="37" borderId="12" xfId="52" applyNumberFormat="1" applyFont="1" applyFill="1" applyBorder="1"/>
    <xf numFmtId="164" fontId="5" fillId="37" borderId="13" xfId="52" applyNumberFormat="1" applyFont="1" applyFill="1" applyBorder="1"/>
    <xf numFmtId="164" fontId="5" fillId="37" borderId="14" xfId="52" applyNumberFormat="1" applyFont="1" applyFill="1" applyBorder="1"/>
    <xf numFmtId="0" fontId="5" fillId="35" borderId="13" xfId="0" applyFont="1" applyFill="1" applyBorder="1" applyAlignment="1">
      <alignment horizontal="right"/>
    </xf>
    <xf numFmtId="0" fontId="5" fillId="36" borderId="13" xfId="0" applyFont="1" applyFill="1" applyBorder="1" applyAlignment="1">
      <alignment horizontal="right"/>
    </xf>
    <xf numFmtId="0" fontId="8" fillId="37" borderId="13" xfId="0" applyFont="1" applyFill="1" applyBorder="1"/>
    <xf numFmtId="3" fontId="5" fillId="38" borderId="11" xfId="0" applyNumberFormat="1" applyFont="1" applyFill="1" applyBorder="1" applyAlignment="1">
      <alignment horizontal="right"/>
    </xf>
    <xf numFmtId="0" fontId="1" fillId="0" borderId="0" xfId="2" applyFont="1"/>
  </cellXfs>
  <cellStyles count="53">
    <cellStyle name="20% - Accent1" xfId="22" builtinId="30" customBuiltin="1"/>
    <cellStyle name="20% - Accent2" xfId="26" builtinId="34" customBuiltin="1"/>
    <cellStyle name="20% - Accent3" xfId="30" builtinId="38" customBuiltin="1"/>
    <cellStyle name="20% - Accent4" xfId="34" builtinId="42" customBuiltin="1"/>
    <cellStyle name="20% - Accent5" xfId="38" builtinId="46" customBuiltin="1"/>
    <cellStyle name="20% - Accent6" xfId="42" builtinId="50" customBuiltin="1"/>
    <cellStyle name="40% - Accent1" xfId="23" builtinId="31" customBuiltin="1"/>
    <cellStyle name="40% - Accent2" xfId="27" builtinId="35" customBuiltin="1"/>
    <cellStyle name="40% - Accent3" xfId="31" builtinId="39" customBuiltin="1"/>
    <cellStyle name="40% - Accent4" xfId="35" builtinId="43" customBuiltin="1"/>
    <cellStyle name="40% - Accent5" xfId="39" builtinId="47" customBuiltin="1"/>
    <cellStyle name="40% - Accent6" xfId="43" builtinId="51" customBuiltin="1"/>
    <cellStyle name="60% - Accent1" xfId="24" builtinId="32" customBuiltin="1"/>
    <cellStyle name="60% - Accent2" xfId="28" builtinId="36" customBuiltin="1"/>
    <cellStyle name="60% - Accent3" xfId="32" builtinId="40" customBuiltin="1"/>
    <cellStyle name="60% - Accent4" xfId="36" builtinId="44" customBuiltin="1"/>
    <cellStyle name="60% - Accent5" xfId="40" builtinId="48" customBuiltin="1"/>
    <cellStyle name="60% - Accent6" xfId="44" builtinId="52" customBuiltin="1"/>
    <cellStyle name="Accent1" xfId="21" builtinId="29" customBuiltin="1"/>
    <cellStyle name="Accent2" xfId="25" builtinId="33" customBuiltin="1"/>
    <cellStyle name="Accent3" xfId="29" builtinId="37" customBuiltin="1"/>
    <cellStyle name="Accent4" xfId="33" builtinId="41" customBuiltin="1"/>
    <cellStyle name="Accent5" xfId="37" builtinId="45" customBuiltin="1"/>
    <cellStyle name="Accent6" xfId="41" builtinId="49" customBuiltin="1"/>
    <cellStyle name="Berekening" xfId="14" builtinId="22" customBuiltin="1"/>
    <cellStyle name="Controlecel" xfId="16" builtinId="23" customBuiltin="1"/>
    <cellStyle name="Gekoppelde cel" xfId="15" builtinId="24" customBuiltin="1"/>
    <cellStyle name="Goed" xfId="9" builtinId="26" customBuiltin="1"/>
    <cellStyle name="Hyperlink" xfId="1" builtinId="8"/>
    <cellStyle name="Invoer" xfId="12" builtinId="20" customBuiltin="1"/>
    <cellStyle name="Komma" xfId="52" builtinId="3"/>
    <cellStyle name="Kop 1" xfId="5" builtinId="16" customBuiltin="1"/>
    <cellStyle name="Kop 2" xfId="6" builtinId="17" customBuiltin="1"/>
    <cellStyle name="Kop 3" xfId="7" builtinId="18" customBuiltin="1"/>
    <cellStyle name="Kop 4" xfId="8" builtinId="19" customBuiltin="1"/>
    <cellStyle name="Neutraal" xfId="11" builtinId="28" customBuiltin="1"/>
    <cellStyle name="Normal 2" xfId="3" xr:uid="{00000000-0005-0000-0000-000027000000}"/>
    <cellStyle name="Normal 3" xfId="2" xr:uid="{00000000-0005-0000-0000-000028000000}"/>
    <cellStyle name="Normal 4" xfId="45" xr:uid="{00000000-0005-0000-0000-000029000000}"/>
    <cellStyle name="Normal 5" xfId="46" xr:uid="{00000000-0005-0000-0000-00002A000000}"/>
    <cellStyle name="Normal 5 2" xfId="51" xr:uid="{F60A38FC-A1BA-4898-A9AC-353E78FBB2DE}"/>
    <cellStyle name="Normal 6" xfId="47" xr:uid="{00000000-0005-0000-0000-00002B000000}"/>
    <cellStyle name="Normal 7" xfId="49" xr:uid="{00000000-0005-0000-0000-00002C000000}"/>
    <cellStyle name="Note 2" xfId="48" xr:uid="{00000000-0005-0000-0000-00002F000000}"/>
    <cellStyle name="Notitie" xfId="18" builtinId="10" customBuiltin="1"/>
    <cellStyle name="Ongeldig" xfId="10" builtinId="27" customBuiltin="1"/>
    <cellStyle name="Percent 2" xfId="50" xr:uid="{00000000-0005-0000-0000-000031000000}"/>
    <cellStyle name="Standaard" xfId="0" builtinId="0"/>
    <cellStyle name="Titel" xfId="4" builtinId="15" customBuiltin="1"/>
    <cellStyle name="Totaal" xfId="20" builtinId="25" customBuiltin="1"/>
    <cellStyle name="Uitvoer" xfId="13" builtinId="21" customBuiltin="1"/>
    <cellStyle name="Verklarende tekst" xfId="19" builtinId="53" customBuiltin="1"/>
    <cellStyle name="Waarschuwingstekst" xfId="17" builtinId="11" customBuiltin="1"/>
  </cellStyles>
  <dxfs count="0"/>
  <tableStyles count="0" defaultTableStyle="TableStyleMedium2" defaultPivotStyle="PivotStyleLight16"/>
  <colors>
    <mruColors>
      <color rgb="FFFFFF99"/>
      <color rgb="FFFFFFB7"/>
      <color rgb="FFFFFF9F"/>
      <color rgb="FFFFFF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s://www.vzinfo.nl/maag-darm-en-leveraandoeningen-prevalentie" TargetMode="External"/><Relationship Id="rId1" Type="http://schemas.openxmlformats.org/officeDocument/2006/relationships/hyperlink" Target="https://bronnen.zorggegevens.nl/Bron?naam=Nivel-Zorgregistraties-eerste-lij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3" tint="0.59999389629810485"/>
  </sheetPr>
  <dimension ref="A1:A16"/>
  <sheetViews>
    <sheetView tabSelected="1" workbookViewId="0"/>
  </sheetViews>
  <sheetFormatPr defaultColWidth="9.33203125" defaultRowHeight="13.9"/>
  <cols>
    <col min="1" max="1" width="118.1640625" style="2" customWidth="1"/>
    <col min="2" max="16384" width="9.33203125" style="2"/>
  </cols>
  <sheetData>
    <row r="1" spans="1:1">
      <c r="A1" s="16" t="s">
        <v>0</v>
      </c>
    </row>
    <row r="2" spans="1:1" ht="96" customHeight="1">
      <c r="A2" s="15" t="s">
        <v>1</v>
      </c>
    </row>
    <row r="4" spans="1:1">
      <c r="A4" s="16" t="s">
        <v>2</v>
      </c>
    </row>
    <row r="5" spans="1:1">
      <c r="A5" s="15" t="s">
        <v>3</v>
      </c>
    </row>
    <row r="6" spans="1:1">
      <c r="A6" s="15" t="s">
        <v>4</v>
      </c>
    </row>
    <row r="7" spans="1:1">
      <c r="A7" s="15" t="s">
        <v>5</v>
      </c>
    </row>
    <row r="9" spans="1:1">
      <c r="A9" s="16" t="s">
        <v>6</v>
      </c>
    </row>
    <row r="10" spans="1:1" ht="41.45">
      <c r="A10" s="15" t="s">
        <v>7</v>
      </c>
    </row>
    <row r="12" spans="1:1">
      <c r="A12" s="16" t="s">
        <v>8</v>
      </c>
    </row>
    <row r="13" spans="1:1" ht="51.75" customHeight="1">
      <c r="A13" s="17" t="s">
        <v>9</v>
      </c>
    </row>
    <row r="14" spans="1:1">
      <c r="A14" s="17"/>
    </row>
    <row r="15" spans="1:1">
      <c r="A15" s="16" t="s">
        <v>10</v>
      </c>
    </row>
    <row r="16" spans="1:1">
      <c r="A16" s="38">
        <v>2023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1:V18"/>
  <sheetViews>
    <sheetView zoomScale="90" zoomScaleNormal="90" workbookViewId="0">
      <pane xSplit="1" topLeftCell="B5" activePane="topRight" state="frozen"/>
      <selection pane="topRight" activeCell="A11" sqref="A11:XFD11"/>
    </sheetView>
  </sheetViews>
  <sheetFormatPr defaultColWidth="9.33203125" defaultRowHeight="13.9"/>
  <cols>
    <col min="1" max="1" width="75.33203125" style="2" customWidth="1"/>
    <col min="2" max="4" width="10" style="2" customWidth="1"/>
    <col min="5" max="7" width="9.33203125" style="2" customWidth="1"/>
    <col min="8" max="9" width="11.1640625" style="2" customWidth="1"/>
    <col min="10" max="10" width="11.83203125" style="2" customWidth="1"/>
    <col min="11" max="12" width="12" style="2" customWidth="1"/>
    <col min="13" max="13" width="11" style="2" customWidth="1"/>
    <col min="14" max="16" width="17.1640625" style="2" customWidth="1"/>
    <col min="17" max="18" width="10.83203125" style="2" customWidth="1"/>
    <col min="19" max="19" width="19.5" style="2" customWidth="1"/>
    <col min="20" max="22" width="10" style="2" customWidth="1"/>
    <col min="23" max="16384" width="9.33203125" style="2"/>
  </cols>
  <sheetData>
    <row r="1" spans="1:22" ht="23.45">
      <c r="A1" s="1" t="s">
        <v>11</v>
      </c>
    </row>
    <row r="3" spans="1:22">
      <c r="B3"/>
      <c r="C3"/>
      <c r="D3"/>
      <c r="E3"/>
      <c r="F3"/>
      <c r="G3"/>
      <c r="T3"/>
      <c r="U3"/>
      <c r="V3"/>
    </row>
    <row r="4" spans="1:22">
      <c r="A4" s="7"/>
      <c r="B4" s="10" t="s">
        <v>12</v>
      </c>
      <c r="C4" s="10"/>
      <c r="D4" s="10"/>
    </row>
    <row r="5" spans="1:22">
      <c r="A5" s="6"/>
      <c r="B5" s="11" t="s">
        <v>13</v>
      </c>
      <c r="C5" s="11"/>
      <c r="D5" s="11"/>
    </row>
    <row r="6" spans="1:22" ht="12.75" customHeight="1">
      <c r="A6" s="8" t="s">
        <v>14</v>
      </c>
      <c r="B6" s="36" t="s">
        <v>15</v>
      </c>
      <c r="C6" s="36" t="s">
        <v>16</v>
      </c>
      <c r="D6" s="37" t="s">
        <v>17</v>
      </c>
    </row>
    <row r="7" spans="1:22" ht="13.5" customHeight="1">
      <c r="A7" s="2" t="s">
        <v>18</v>
      </c>
      <c r="B7" s="34">
        <f>'Prev-Inc huisartsenzorg'!H49</f>
        <v>186600</v>
      </c>
      <c r="C7" s="34">
        <f>'Prev-Inc huisartsenzorg'!L49</f>
        <v>214500</v>
      </c>
      <c r="D7" s="34">
        <f>'Prev-Inc huisartsenzorg'!M49</f>
        <v>401000</v>
      </c>
    </row>
    <row r="8" spans="1:22">
      <c r="A8" s="2" t="s">
        <v>19</v>
      </c>
      <c r="B8" s="34">
        <f>'Prev-Inc huisartsenzorg'!H55</f>
        <v>160000</v>
      </c>
      <c r="C8" s="34">
        <f>'Prev-Inc huisartsenzorg'!L55</f>
        <v>188400</v>
      </c>
      <c r="D8" s="34">
        <f>'Prev-Inc huisartsenzorg'!M55</f>
        <v>348500</v>
      </c>
    </row>
    <row r="9" spans="1:22">
      <c r="A9" s="2" t="s">
        <v>20</v>
      </c>
      <c r="B9" s="34">
        <f>'Prev-Inc huisartsenzorg'!H66</f>
        <v>510400</v>
      </c>
      <c r="C9" s="34">
        <f>'Prev-Inc huisartsenzorg'!L66</f>
        <v>703500</v>
      </c>
      <c r="D9" s="34">
        <f>'Prev-Inc huisartsenzorg'!M66</f>
        <v>1213900</v>
      </c>
    </row>
    <row r="10" spans="1:22">
      <c r="A10" s="2" t="s">
        <v>21</v>
      </c>
      <c r="B10" s="34">
        <f>'Prev-Inc huisartsenzorg'!H71</f>
        <v>106600</v>
      </c>
      <c r="C10" s="34">
        <f>'Prev-Inc huisartsenzorg'!L71</f>
        <v>136400</v>
      </c>
      <c r="D10" s="34">
        <f>'Prev-Inc huisartsenzorg'!M71</f>
        <v>243000</v>
      </c>
    </row>
    <row r="11" spans="1:22">
      <c r="A11" s="2" t="s">
        <v>22</v>
      </c>
      <c r="B11" s="34">
        <f>'Prev-Inc huisartsenzorg'!H98</f>
        <v>1004400</v>
      </c>
      <c r="C11" s="34">
        <f>'Prev-Inc huisartsenzorg'!L98</f>
        <v>1544200</v>
      </c>
      <c r="D11" s="34">
        <f>'Prev-Inc huisartsenzorg'!M98</f>
        <v>2548600</v>
      </c>
    </row>
    <row r="12" spans="1:22" ht="12.75" customHeight="1">
      <c r="A12" s="51" t="s">
        <v>23</v>
      </c>
      <c r="B12" s="34"/>
      <c r="C12" s="34"/>
      <c r="D12" s="34"/>
    </row>
    <row r="13" spans="1:22" ht="12.75" customHeight="1">
      <c r="A13" s="51"/>
      <c r="B13" s="34"/>
      <c r="C13" s="34"/>
      <c r="D13" s="34"/>
    </row>
    <row r="14" spans="1:22" ht="12.75" customHeight="1">
      <c r="A14" s="7" t="s">
        <v>24</v>
      </c>
      <c r="B14" s="34">
        <v>787400</v>
      </c>
      <c r="C14" s="34">
        <v>1176300</v>
      </c>
      <c r="D14" s="34">
        <v>1963600</v>
      </c>
    </row>
    <row r="15" spans="1:22" ht="12.75" customHeight="1">
      <c r="A15" s="7" t="s">
        <v>25</v>
      </c>
      <c r="B15" s="34">
        <v>891300</v>
      </c>
      <c r="C15" s="34">
        <v>1136200</v>
      </c>
      <c r="D15" s="34">
        <v>2027500</v>
      </c>
    </row>
    <row r="16" spans="1:22">
      <c r="A16" s="8" t="s">
        <v>26</v>
      </c>
      <c r="B16" s="35">
        <v>1678700</v>
      </c>
      <c r="C16" s="35">
        <v>2312500</v>
      </c>
      <c r="D16" s="35">
        <v>3991100</v>
      </c>
    </row>
    <row r="17" spans="1:20">
      <c r="A17" s="8"/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</row>
    <row r="18" spans="1:20">
      <c r="A18" s="7" t="s">
        <v>27</v>
      </c>
      <c r="B18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6" tint="0.39997558519241921"/>
  </sheetPr>
  <dimension ref="A1:W110"/>
  <sheetViews>
    <sheetView topLeftCell="B53" zoomScaleNormal="100" workbookViewId="0">
      <selection activeCell="G104" sqref="G104"/>
    </sheetView>
  </sheetViews>
  <sheetFormatPr defaultRowHeight="13.15"/>
  <cols>
    <col min="1" max="1" width="47.33203125" bestFit="1" customWidth="1"/>
    <col min="2" max="2" width="61" customWidth="1"/>
    <col min="3" max="3" width="15" style="64" customWidth="1"/>
    <col min="4" max="14" width="17.33203125" customWidth="1"/>
    <col min="15" max="15" width="9.5" bestFit="1" customWidth="1"/>
    <col min="16" max="16" width="12.5" customWidth="1"/>
    <col min="17" max="22" width="9.5" bestFit="1" customWidth="1"/>
    <col min="23" max="23" width="13" customWidth="1"/>
  </cols>
  <sheetData>
    <row r="1" spans="1:23" s="2" customFormat="1" ht="13.9">
      <c r="A1" s="4" t="s">
        <v>28</v>
      </c>
      <c r="C1" s="7"/>
    </row>
    <row r="2" spans="1:23" s="2" customFormat="1" ht="13.9">
      <c r="C2" s="7"/>
    </row>
    <row r="3" spans="1:23" s="2" customFormat="1" ht="13.9">
      <c r="A3" s="5" t="s">
        <v>29</v>
      </c>
      <c r="B3" s="12" t="s">
        <v>30</v>
      </c>
      <c r="C3" s="7"/>
    </row>
    <row r="4" spans="1:23" s="2" customFormat="1" ht="13.9">
      <c r="A4" s="5"/>
      <c r="B4" s="23" t="s">
        <v>31</v>
      </c>
      <c r="C4" s="7"/>
    </row>
    <row r="5" spans="1:23" s="2" customFormat="1" ht="13.9">
      <c r="A5" s="5" t="s">
        <v>32</v>
      </c>
      <c r="B5" s="12">
        <v>2023</v>
      </c>
      <c r="C5" s="7"/>
    </row>
    <row r="6" spans="1:23" s="2" customFormat="1" ht="13.9">
      <c r="A6" s="4" t="s">
        <v>33</v>
      </c>
      <c r="B6" s="23" t="s">
        <v>34</v>
      </c>
      <c r="C6" s="7"/>
    </row>
    <row r="7" spans="1:23" s="2" customFormat="1" ht="13.9">
      <c r="A7" s="4" t="s">
        <v>35</v>
      </c>
      <c r="B7" s="2" t="s">
        <v>36</v>
      </c>
      <c r="C7" s="58"/>
      <c r="E7" s="13"/>
    </row>
    <row r="8" spans="1:23" s="2" customFormat="1" ht="13.9">
      <c r="A8" s="4"/>
      <c r="B8" s="12" t="s">
        <v>37</v>
      </c>
      <c r="C8" s="58"/>
      <c r="E8" s="13"/>
    </row>
    <row r="9" spans="1:23" s="2" customFormat="1" ht="13.9">
      <c r="A9" s="4"/>
      <c r="B9" s="12" t="s">
        <v>38</v>
      </c>
      <c r="C9" s="58"/>
      <c r="E9" s="13"/>
    </row>
    <row r="10" spans="1:23" s="2" customFormat="1" ht="13.9">
      <c r="A10" s="5"/>
      <c r="B10" s="23" t="s">
        <v>39</v>
      </c>
      <c r="C10" s="58"/>
      <c r="E10" s="9"/>
    </row>
    <row r="11" spans="1:23" s="2" customFormat="1" ht="14.45">
      <c r="A11" s="3" t="s">
        <v>40</v>
      </c>
      <c r="B11" s="19" t="s">
        <v>41</v>
      </c>
      <c r="C11" s="59"/>
      <c r="D11" s="91"/>
      <c r="F11" s="91"/>
      <c r="G11" s="91"/>
      <c r="H11" s="91"/>
      <c r="I11" s="91"/>
      <c r="J11" s="91"/>
      <c r="K11" s="91"/>
      <c r="L11" s="91"/>
      <c r="M11" s="91"/>
      <c r="N11" s="91"/>
      <c r="P11" s="91"/>
      <c r="Q11" s="91"/>
      <c r="R11" s="91"/>
      <c r="S11" s="91"/>
      <c r="T11" s="91"/>
      <c r="U11" s="91"/>
      <c r="V11" s="91"/>
      <c r="W11" s="91"/>
    </row>
    <row r="12" spans="1:23" s="2" customFormat="1" ht="13.9">
      <c r="A12" s="4"/>
      <c r="B12" s="2" t="s">
        <v>42</v>
      </c>
      <c r="C12" s="7"/>
    </row>
    <row r="13" spans="1:23" s="2" customFormat="1" ht="13.9">
      <c r="A13" s="4"/>
      <c r="B13" s="2" t="s">
        <v>43</v>
      </c>
      <c r="C13" s="7"/>
    </row>
    <row r="14" spans="1:23" s="2" customFormat="1" ht="95.25" customHeight="1">
      <c r="A14" s="4"/>
      <c r="B14" s="20" t="s">
        <v>44</v>
      </c>
      <c r="C14" s="7"/>
    </row>
    <row r="15" spans="1:23" s="2" customFormat="1" ht="13.9">
      <c r="A15" s="4"/>
      <c r="B15" s="14" t="s">
        <v>45</v>
      </c>
      <c r="C15" s="7"/>
    </row>
    <row r="16" spans="1:23" s="2" customFormat="1" ht="13.9">
      <c r="A16" s="4"/>
      <c r="B16"/>
      <c r="C16" s="7"/>
    </row>
    <row r="18" spans="1:14" s="2" customFormat="1" ht="13.9">
      <c r="A18" s="4" t="s">
        <v>14</v>
      </c>
      <c r="B18" s="4" t="s">
        <v>46</v>
      </c>
      <c r="C18" s="8" t="s">
        <v>47</v>
      </c>
    </row>
    <row r="19" spans="1:14" s="2" customFormat="1" ht="27.6">
      <c r="A19" s="21" t="s">
        <v>48</v>
      </c>
      <c r="B19" s="22" t="s">
        <v>49</v>
      </c>
      <c r="C19" s="60" t="s">
        <v>50</v>
      </c>
      <c r="D19" s="22"/>
      <c r="E19" s="30"/>
      <c r="G19" s="14"/>
      <c r="H19" s="14"/>
      <c r="I19" s="14"/>
      <c r="J19" s="14"/>
      <c r="K19" s="14"/>
      <c r="L19" s="14"/>
      <c r="M19" s="14"/>
      <c r="N19" s="14"/>
    </row>
    <row r="20" spans="1:14" s="2" customFormat="1" ht="13.9">
      <c r="A20" s="21" t="s">
        <v>51</v>
      </c>
      <c r="B20" s="22" t="s">
        <v>52</v>
      </c>
      <c r="C20" s="61" t="s">
        <v>53</v>
      </c>
      <c r="D20" s="22"/>
      <c r="E20" s="30"/>
      <c r="F20" s="14"/>
      <c r="G20" s="14"/>
      <c r="H20" s="14"/>
      <c r="I20" s="14"/>
      <c r="J20" s="14"/>
      <c r="K20" s="14"/>
      <c r="L20" s="14"/>
      <c r="M20" s="14"/>
      <c r="N20" s="14"/>
    </row>
    <row r="21" spans="1:14" s="2" customFormat="1" ht="41.45">
      <c r="A21" s="21" t="s">
        <v>54</v>
      </c>
      <c r="B21" s="22" t="s">
        <v>55</v>
      </c>
      <c r="C21" s="61" t="s">
        <v>56</v>
      </c>
      <c r="D21" s="22"/>
      <c r="E21" s="30"/>
      <c r="F21" s="14"/>
      <c r="G21" s="14"/>
      <c r="H21" s="14"/>
      <c r="I21" s="14"/>
      <c r="J21" s="14"/>
      <c r="K21" s="14"/>
      <c r="L21" s="14"/>
      <c r="M21" s="14"/>
      <c r="N21" s="14"/>
    </row>
    <row r="22" spans="1:14" s="2" customFormat="1" ht="13.9">
      <c r="A22" s="21" t="s">
        <v>57</v>
      </c>
      <c r="B22" s="22" t="s">
        <v>58</v>
      </c>
      <c r="C22" s="61" t="s">
        <v>59</v>
      </c>
      <c r="D22" s="22"/>
      <c r="E22" s="30"/>
      <c r="F22" s="14"/>
      <c r="G22" s="14"/>
      <c r="H22" s="14"/>
      <c r="I22" s="14"/>
      <c r="J22" s="14"/>
      <c r="K22" s="14"/>
      <c r="L22" s="14"/>
      <c r="M22" s="14"/>
      <c r="N22" s="14"/>
    </row>
    <row r="23" spans="1:14" s="2" customFormat="1" ht="55.15">
      <c r="A23" s="21" t="s">
        <v>60</v>
      </c>
      <c r="B23" s="22" t="s">
        <v>61</v>
      </c>
      <c r="C23" s="61" t="s">
        <v>62</v>
      </c>
      <c r="D23" s="22"/>
      <c r="E23" s="30"/>
      <c r="F23" s="14"/>
      <c r="G23" s="14"/>
      <c r="H23" s="14"/>
      <c r="I23" s="14"/>
      <c r="J23" s="14"/>
      <c r="K23" s="14"/>
      <c r="L23" s="14"/>
      <c r="M23" s="14"/>
      <c r="N23" s="14"/>
    </row>
    <row r="24" spans="1:14" s="2" customFormat="1" ht="13.9">
      <c r="A24" s="18"/>
      <c r="C24" s="62"/>
      <c r="E24" s="26"/>
      <c r="F24" s="26"/>
      <c r="G24" s="26"/>
      <c r="H24" s="26"/>
      <c r="I24" s="26"/>
      <c r="J24" s="26"/>
      <c r="K24" s="26"/>
      <c r="L24" s="26"/>
      <c r="M24" s="26"/>
      <c r="N24" s="26"/>
    </row>
    <row r="25" spans="1:14" s="2" customFormat="1" ht="13.9">
      <c r="A25" s="25" t="s">
        <v>63</v>
      </c>
      <c r="B25" s="11" t="s">
        <v>64</v>
      </c>
      <c r="C25" s="63" t="s">
        <v>65</v>
      </c>
      <c r="D25" s="11"/>
      <c r="E25" s="33"/>
      <c r="F25" s="26"/>
      <c r="G25" s="26"/>
      <c r="H25" s="26"/>
      <c r="I25" s="26"/>
      <c r="J25" s="26"/>
      <c r="K25" s="26"/>
      <c r="L25" s="26"/>
      <c r="M25" s="26"/>
      <c r="N25" s="26"/>
    </row>
    <row r="26" spans="1:14" s="2" customFormat="1" ht="13.9">
      <c r="A26" s="25" t="s">
        <v>63</v>
      </c>
      <c r="B26" s="11" t="s">
        <v>66</v>
      </c>
      <c r="C26" s="63" t="s">
        <v>67</v>
      </c>
      <c r="D26" s="11"/>
      <c r="E26" s="33"/>
      <c r="F26" s="26"/>
      <c r="G26" s="26"/>
      <c r="H26" s="26"/>
      <c r="I26" s="26"/>
      <c r="J26" s="26"/>
      <c r="K26" s="26"/>
      <c r="L26" s="26"/>
      <c r="M26" s="26"/>
      <c r="N26" s="26"/>
    </row>
    <row r="27" spans="1:14" s="2" customFormat="1" ht="13.9">
      <c r="A27" s="25" t="s">
        <v>68</v>
      </c>
      <c r="B27" s="11" t="s">
        <v>69</v>
      </c>
      <c r="C27" s="63" t="s">
        <v>70</v>
      </c>
      <c r="D27" s="11"/>
      <c r="E27" s="33"/>
      <c r="F27" s="26"/>
      <c r="G27" s="26"/>
      <c r="H27" s="26"/>
      <c r="I27" s="26"/>
      <c r="J27" s="26"/>
      <c r="K27" s="26"/>
      <c r="L27" s="26"/>
      <c r="M27" s="26"/>
      <c r="N27" s="26"/>
    </row>
    <row r="28" spans="1:14" s="2" customFormat="1" ht="13.9">
      <c r="A28" s="25" t="s">
        <v>68</v>
      </c>
      <c r="B28" s="11" t="s">
        <v>71</v>
      </c>
      <c r="C28" s="63" t="s">
        <v>72</v>
      </c>
      <c r="D28" s="11"/>
      <c r="E28" s="33"/>
      <c r="F28" s="26"/>
      <c r="G28" s="26"/>
      <c r="H28" s="26"/>
      <c r="I28" s="26"/>
      <c r="J28" s="26"/>
      <c r="K28" s="26"/>
      <c r="L28" s="26"/>
      <c r="M28" s="26"/>
      <c r="N28" s="26"/>
    </row>
    <row r="29" spans="1:14" s="2" customFormat="1" ht="13.9">
      <c r="A29" s="25" t="s">
        <v>73</v>
      </c>
      <c r="B29" s="11" t="s">
        <v>74</v>
      </c>
      <c r="C29" s="63" t="s">
        <v>75</v>
      </c>
      <c r="D29" s="11"/>
      <c r="E29" s="33"/>
      <c r="F29" s="26"/>
      <c r="G29" s="26"/>
      <c r="H29" s="26"/>
      <c r="I29" s="26"/>
      <c r="J29" s="26"/>
      <c r="K29" s="26"/>
      <c r="L29" s="26"/>
      <c r="M29" s="26"/>
      <c r="N29" s="26"/>
    </row>
    <row r="30" spans="1:14" s="2" customFormat="1" ht="13.9">
      <c r="A30" s="25" t="s">
        <v>73</v>
      </c>
      <c r="B30" s="11" t="s">
        <v>76</v>
      </c>
      <c r="C30" s="63" t="s">
        <v>77</v>
      </c>
      <c r="D30" s="11"/>
      <c r="E30" s="33"/>
      <c r="F30" s="26"/>
      <c r="G30" s="26"/>
      <c r="H30" s="26"/>
      <c r="I30" s="26"/>
      <c r="J30" s="26"/>
      <c r="K30" s="26"/>
      <c r="L30" s="26"/>
      <c r="M30" s="26"/>
      <c r="N30" s="26"/>
    </row>
    <row r="31" spans="1:14" s="2" customFormat="1" ht="13.9">
      <c r="A31" s="25" t="s">
        <v>73</v>
      </c>
      <c r="B31" s="11" t="s">
        <v>78</v>
      </c>
      <c r="C31" s="63" t="s">
        <v>79</v>
      </c>
      <c r="D31" s="11"/>
      <c r="E31" s="33"/>
      <c r="F31" s="26"/>
      <c r="G31" s="26"/>
      <c r="H31" s="26"/>
      <c r="I31" s="26"/>
      <c r="J31" s="26"/>
      <c r="K31" s="26"/>
      <c r="L31" s="26"/>
      <c r="M31" s="26"/>
      <c r="N31" s="26"/>
    </row>
    <row r="32" spans="1:14" s="2" customFormat="1" ht="13.9">
      <c r="A32" s="25" t="s">
        <v>80</v>
      </c>
      <c r="B32" s="11" t="s">
        <v>81</v>
      </c>
      <c r="C32" s="63" t="s">
        <v>82</v>
      </c>
      <c r="D32" s="11"/>
      <c r="E32" s="33"/>
      <c r="F32" s="26"/>
      <c r="G32" s="26"/>
      <c r="H32" s="26"/>
      <c r="I32" s="26"/>
      <c r="J32" s="26"/>
      <c r="K32" s="26"/>
      <c r="L32" s="26"/>
      <c r="M32" s="26"/>
      <c r="N32" s="26"/>
    </row>
    <row r="33" spans="1:23" s="2" customFormat="1" ht="13.9">
      <c r="A33" s="25" t="s">
        <v>80</v>
      </c>
      <c r="B33" s="11" t="s">
        <v>83</v>
      </c>
      <c r="C33" s="63" t="s">
        <v>84</v>
      </c>
      <c r="D33" s="11"/>
      <c r="E33" s="33"/>
      <c r="F33" s="26"/>
      <c r="G33" s="26"/>
      <c r="H33" s="26"/>
      <c r="I33" s="26"/>
      <c r="J33" s="26"/>
      <c r="K33" s="26"/>
      <c r="L33" s="26"/>
      <c r="M33" s="26"/>
      <c r="N33" s="26"/>
    </row>
    <row r="34" spans="1:23" s="2" customFormat="1" ht="13.9">
      <c r="A34" s="25" t="s">
        <v>80</v>
      </c>
      <c r="B34" s="11" t="s">
        <v>85</v>
      </c>
      <c r="C34" s="63" t="s">
        <v>86</v>
      </c>
      <c r="D34" s="11"/>
      <c r="E34" s="33"/>
      <c r="F34" s="26"/>
      <c r="G34" s="26"/>
      <c r="H34" s="26"/>
      <c r="I34" s="26"/>
      <c r="J34" s="26"/>
      <c r="K34" s="26"/>
      <c r="L34" s="26"/>
      <c r="M34" s="26"/>
      <c r="N34" s="26"/>
    </row>
    <row r="35" spans="1:23" s="2" customFormat="1" ht="41.45">
      <c r="A35" s="25" t="s">
        <v>87</v>
      </c>
      <c r="B35" s="11" t="s">
        <v>88</v>
      </c>
      <c r="C35" s="63" t="s">
        <v>89</v>
      </c>
      <c r="D35" s="11"/>
      <c r="E35" s="33"/>
      <c r="F35" s="26"/>
      <c r="G35" s="26"/>
      <c r="H35" s="26"/>
      <c r="I35" s="26"/>
      <c r="J35" s="26"/>
      <c r="K35" s="26"/>
      <c r="L35" s="26"/>
      <c r="M35" s="26"/>
      <c r="N35" s="26"/>
    </row>
    <row r="36" spans="1:23" s="2" customFormat="1" ht="27.6">
      <c r="A36" s="25" t="s">
        <v>87</v>
      </c>
      <c r="B36" s="11" t="s">
        <v>90</v>
      </c>
      <c r="C36" s="63" t="s">
        <v>91</v>
      </c>
      <c r="D36" s="11"/>
      <c r="E36" s="33"/>
      <c r="F36" s="26"/>
      <c r="G36" s="26"/>
      <c r="H36" s="26"/>
      <c r="I36" s="26"/>
      <c r="J36" s="26"/>
      <c r="K36" s="26"/>
      <c r="L36" s="26"/>
      <c r="M36" s="26"/>
      <c r="N36" s="26"/>
    </row>
    <row r="37" spans="1:23" s="2" customFormat="1" ht="13.9">
      <c r="A37" s="25" t="s">
        <v>87</v>
      </c>
      <c r="B37" s="11" t="s">
        <v>92</v>
      </c>
      <c r="C37" s="63" t="s">
        <v>93</v>
      </c>
      <c r="D37" s="11"/>
      <c r="E37" s="33"/>
      <c r="F37" s="26"/>
      <c r="G37" s="26"/>
      <c r="H37" s="26"/>
      <c r="I37" s="26"/>
      <c r="J37" s="26"/>
      <c r="K37" s="26"/>
      <c r="L37" s="26"/>
      <c r="M37" s="26"/>
      <c r="N37" s="26"/>
    </row>
    <row r="38" spans="1:23" s="2" customFormat="1" ht="13.9">
      <c r="A38" s="18"/>
      <c r="C38" s="62"/>
      <c r="E38" s="26"/>
      <c r="F38" s="26"/>
      <c r="G38" s="26"/>
      <c r="H38" s="26"/>
      <c r="I38" s="26"/>
      <c r="J38" s="26"/>
      <c r="K38" s="26"/>
      <c r="L38" s="26"/>
      <c r="M38" s="26"/>
      <c r="N38" s="26"/>
    </row>
    <row r="39" spans="1:23" s="2" customFormat="1" ht="13.9">
      <c r="A39" s="18"/>
      <c r="C39" s="62"/>
      <c r="E39" s="26"/>
      <c r="F39" s="26"/>
      <c r="G39" s="26"/>
      <c r="H39" s="26"/>
      <c r="I39" s="26"/>
      <c r="J39" s="26"/>
      <c r="K39" s="26"/>
      <c r="L39" s="26"/>
      <c r="M39" s="26"/>
      <c r="N39" s="26"/>
    </row>
    <row r="40" spans="1:23" s="2" customFormat="1" ht="21">
      <c r="A40" s="24" t="s">
        <v>94</v>
      </c>
      <c r="C40" s="62"/>
      <c r="D40" s="27"/>
      <c r="E40" s="9" t="s">
        <v>95</v>
      </c>
      <c r="F40" s="13"/>
      <c r="G40" s="27"/>
      <c r="H40" s="13"/>
      <c r="I40" s="13"/>
      <c r="J40" s="13"/>
      <c r="K40" s="13"/>
      <c r="L40" s="13"/>
      <c r="M40" s="13"/>
      <c r="N40" s="13"/>
      <c r="O40" s="13" t="s">
        <v>96</v>
      </c>
      <c r="P40" s="13"/>
      <c r="Q40" s="13"/>
      <c r="R40" s="13"/>
      <c r="S40" s="13"/>
      <c r="T40" s="13"/>
      <c r="U40" s="13"/>
      <c r="V40" s="13"/>
      <c r="W40" s="13"/>
    </row>
    <row r="41" spans="1:23" s="2" customFormat="1" ht="13.9">
      <c r="A41" s="18"/>
      <c r="C41" s="62"/>
      <c r="D41" s="27"/>
      <c r="E41" s="27"/>
      <c r="F41" s="13"/>
      <c r="G41" s="27"/>
      <c r="H41" s="13"/>
      <c r="I41" s="13"/>
      <c r="J41" s="13"/>
      <c r="K41" s="13"/>
      <c r="L41" s="13"/>
      <c r="M41" s="13"/>
      <c r="N41" s="13"/>
      <c r="O41" s="28" t="s">
        <v>97</v>
      </c>
      <c r="P41" s="13"/>
      <c r="Q41" s="13"/>
      <c r="R41" s="13"/>
      <c r="S41" s="13"/>
      <c r="T41" s="13"/>
      <c r="U41" s="13"/>
      <c r="V41" s="13"/>
      <c r="W41" s="13"/>
    </row>
    <row r="42" spans="1:23" s="2" customFormat="1" ht="14.45" thickBot="1">
      <c r="A42" s="18"/>
      <c r="C42" s="62"/>
      <c r="E42" s="13" t="s">
        <v>98</v>
      </c>
      <c r="F42" s="13"/>
      <c r="G42" s="27"/>
      <c r="H42" s="13"/>
      <c r="I42" s="13" t="s">
        <v>99</v>
      </c>
      <c r="J42" s="27"/>
      <c r="K42" s="13"/>
      <c r="L42" s="13"/>
      <c r="M42" s="13"/>
      <c r="N42" s="13"/>
      <c r="O42" s="13" t="s">
        <v>98</v>
      </c>
      <c r="P42" s="13"/>
      <c r="Q42" s="13"/>
      <c r="R42" s="13"/>
      <c r="S42" s="13" t="s">
        <v>99</v>
      </c>
      <c r="T42" s="13"/>
      <c r="U42" s="13"/>
      <c r="V42" s="13"/>
      <c r="W42" s="13"/>
    </row>
    <row r="43" spans="1:23" s="2" customFormat="1" ht="13.9">
      <c r="A43" s="4" t="s">
        <v>14</v>
      </c>
      <c r="B43" s="4" t="s">
        <v>46</v>
      </c>
      <c r="C43" s="8" t="s">
        <v>47</v>
      </c>
      <c r="D43" s="9" t="s">
        <v>100</v>
      </c>
      <c r="E43" s="9" t="s">
        <v>101</v>
      </c>
      <c r="F43" s="9" t="s">
        <v>102</v>
      </c>
      <c r="G43" s="9" t="s">
        <v>103</v>
      </c>
      <c r="H43" s="29" t="s">
        <v>104</v>
      </c>
      <c r="I43" s="9" t="s">
        <v>101</v>
      </c>
      <c r="J43" s="9" t="s">
        <v>102</v>
      </c>
      <c r="K43" s="9" t="s">
        <v>103</v>
      </c>
      <c r="L43" s="80" t="s">
        <v>104</v>
      </c>
      <c r="M43" s="29" t="s">
        <v>105</v>
      </c>
      <c r="N43" s="9"/>
      <c r="O43" s="9" t="s">
        <v>101</v>
      </c>
      <c r="P43" s="9" t="s">
        <v>102</v>
      </c>
      <c r="Q43" s="9" t="s">
        <v>103</v>
      </c>
      <c r="R43" s="29" t="s">
        <v>104</v>
      </c>
      <c r="S43" s="9" t="s">
        <v>101</v>
      </c>
      <c r="T43" s="9" t="s">
        <v>102</v>
      </c>
      <c r="U43" s="9" t="s">
        <v>103</v>
      </c>
      <c r="V43" s="80" t="s">
        <v>104</v>
      </c>
      <c r="W43" s="29" t="s">
        <v>105</v>
      </c>
    </row>
    <row r="44" spans="1:23" s="2" customFormat="1" ht="13.9">
      <c r="A44" s="25" t="s">
        <v>63</v>
      </c>
      <c r="B44" s="11" t="s">
        <v>64</v>
      </c>
      <c r="C44" s="63" t="s">
        <v>65</v>
      </c>
      <c r="D44" s="11" t="s">
        <v>106</v>
      </c>
      <c r="E44" s="34">
        <v>5200</v>
      </c>
      <c r="F44" s="34">
        <v>1500</v>
      </c>
      <c r="G44" s="34">
        <v>110800</v>
      </c>
      <c r="H44" s="40">
        <v>117500</v>
      </c>
      <c r="I44" s="34">
        <v>4200</v>
      </c>
      <c r="J44" s="34">
        <v>1200</v>
      </c>
      <c r="K44" s="34">
        <v>113000</v>
      </c>
      <c r="L44" s="81">
        <v>118500</v>
      </c>
      <c r="M44" s="90">
        <v>236000</v>
      </c>
      <c r="N44" s="39"/>
      <c r="O44" s="34">
        <v>2800</v>
      </c>
      <c r="P44" s="34">
        <v>800</v>
      </c>
      <c r="Q44" s="34">
        <v>37800</v>
      </c>
      <c r="R44" s="40">
        <v>41400</v>
      </c>
      <c r="S44" s="34">
        <v>2100</v>
      </c>
      <c r="T44" s="34">
        <v>600</v>
      </c>
      <c r="U44" s="34">
        <v>39000</v>
      </c>
      <c r="V44" s="81">
        <v>41700</v>
      </c>
      <c r="W44" s="40">
        <v>83100</v>
      </c>
    </row>
    <row r="45" spans="1:23" s="2" customFormat="1" ht="13.9">
      <c r="A45" s="18" t="s">
        <v>48</v>
      </c>
      <c r="B45" s="2" t="s">
        <v>107</v>
      </c>
      <c r="C45" s="7" t="s">
        <v>108</v>
      </c>
      <c r="D45" s="2" t="s">
        <v>109</v>
      </c>
      <c r="E45" s="41" t="s">
        <v>110</v>
      </c>
      <c r="F45" s="41">
        <v>300</v>
      </c>
      <c r="G45" s="41">
        <v>14400</v>
      </c>
      <c r="H45" s="42">
        <v>14700</v>
      </c>
      <c r="I45" s="41" t="s">
        <v>110</v>
      </c>
      <c r="J45" s="41">
        <v>300</v>
      </c>
      <c r="K45" s="41">
        <v>17200</v>
      </c>
      <c r="L45" s="82">
        <v>17600</v>
      </c>
      <c r="M45" s="42">
        <v>32200</v>
      </c>
      <c r="N45" s="14"/>
      <c r="O45" s="41" t="s">
        <v>110</v>
      </c>
      <c r="P45" s="41">
        <v>300</v>
      </c>
      <c r="Q45" s="41">
        <v>11800</v>
      </c>
      <c r="R45" s="42">
        <v>12100</v>
      </c>
      <c r="S45" s="41" t="s">
        <v>110</v>
      </c>
      <c r="T45" s="41">
        <v>300</v>
      </c>
      <c r="U45" s="41">
        <v>14700</v>
      </c>
      <c r="V45" s="82">
        <v>15000</v>
      </c>
      <c r="W45" s="42">
        <v>27100</v>
      </c>
    </row>
    <row r="46" spans="1:23" s="2" customFormat="1" ht="13.9">
      <c r="A46" s="18" t="s">
        <v>48</v>
      </c>
      <c r="B46" s="2" t="s">
        <v>111</v>
      </c>
      <c r="C46" s="7" t="s">
        <v>112</v>
      </c>
      <c r="D46" s="2" t="s">
        <v>109</v>
      </c>
      <c r="E46" s="41" t="s">
        <v>110</v>
      </c>
      <c r="F46" s="41" t="s">
        <v>110</v>
      </c>
      <c r="G46" s="41">
        <v>6200</v>
      </c>
      <c r="H46" s="42">
        <v>6300</v>
      </c>
      <c r="I46" s="41" t="s">
        <v>110</v>
      </c>
      <c r="J46" s="41" t="s">
        <v>110</v>
      </c>
      <c r="K46" s="41">
        <v>4500</v>
      </c>
      <c r="L46" s="82">
        <v>4500</v>
      </c>
      <c r="M46" s="42">
        <v>10800</v>
      </c>
      <c r="N46" s="14"/>
      <c r="O46" s="41" t="s">
        <v>110</v>
      </c>
      <c r="P46" s="41" t="s">
        <v>110</v>
      </c>
      <c r="Q46" s="41">
        <v>4800</v>
      </c>
      <c r="R46" s="42">
        <v>4800</v>
      </c>
      <c r="S46" s="41" t="s">
        <v>110</v>
      </c>
      <c r="T46" s="41" t="s">
        <v>110</v>
      </c>
      <c r="U46" s="41">
        <v>3500</v>
      </c>
      <c r="V46" s="82">
        <v>3600</v>
      </c>
      <c r="W46" s="42">
        <v>8400</v>
      </c>
    </row>
    <row r="47" spans="1:23" s="2" customFormat="1" ht="13.9">
      <c r="A47" s="18" t="s">
        <v>48</v>
      </c>
      <c r="B47" s="2" t="s">
        <v>113</v>
      </c>
      <c r="C47" s="7" t="s">
        <v>114</v>
      </c>
      <c r="D47" s="2" t="s">
        <v>106</v>
      </c>
      <c r="E47" s="41">
        <v>600</v>
      </c>
      <c r="F47" s="41">
        <v>1200</v>
      </c>
      <c r="G47" s="41">
        <v>50800</v>
      </c>
      <c r="H47" s="42">
        <v>52500</v>
      </c>
      <c r="I47" s="41">
        <v>400</v>
      </c>
      <c r="J47" s="41">
        <v>1500</v>
      </c>
      <c r="K47" s="41">
        <v>77200</v>
      </c>
      <c r="L47" s="82">
        <v>79200</v>
      </c>
      <c r="M47" s="42">
        <v>131700</v>
      </c>
      <c r="N47" s="14"/>
      <c r="O47" s="41">
        <v>400</v>
      </c>
      <c r="P47" s="41">
        <v>600</v>
      </c>
      <c r="Q47" s="41">
        <v>20500</v>
      </c>
      <c r="R47" s="42">
        <v>21500</v>
      </c>
      <c r="S47" s="41">
        <v>300</v>
      </c>
      <c r="T47" s="41">
        <v>1000</v>
      </c>
      <c r="U47" s="41">
        <v>32600</v>
      </c>
      <c r="V47" s="82">
        <v>33800</v>
      </c>
      <c r="W47" s="42">
        <v>55400</v>
      </c>
    </row>
    <row r="48" spans="1:23" s="2" customFormat="1" ht="13.9">
      <c r="A48" s="25" t="s">
        <v>63</v>
      </c>
      <c r="B48" s="11" t="s">
        <v>66</v>
      </c>
      <c r="C48" s="63" t="s">
        <v>67</v>
      </c>
      <c r="D48" s="11"/>
      <c r="E48" s="34">
        <v>600</v>
      </c>
      <c r="F48" s="34">
        <v>1500</v>
      </c>
      <c r="G48" s="34">
        <v>70300</v>
      </c>
      <c r="H48" s="40">
        <v>72300</v>
      </c>
      <c r="I48" s="34">
        <v>500</v>
      </c>
      <c r="J48" s="34">
        <v>1800</v>
      </c>
      <c r="K48" s="34">
        <v>97500</v>
      </c>
      <c r="L48" s="81">
        <v>99800</v>
      </c>
      <c r="M48" s="40">
        <v>172100</v>
      </c>
      <c r="N48" s="39"/>
      <c r="O48" s="43"/>
      <c r="P48" s="43"/>
      <c r="Q48" s="43"/>
      <c r="R48" s="44"/>
      <c r="S48" s="43"/>
      <c r="T48" s="43"/>
      <c r="U48" s="43"/>
      <c r="V48" s="87"/>
      <c r="W48" s="44"/>
    </row>
    <row r="49" spans="1:23" s="2" customFormat="1" ht="27.6">
      <c r="A49" s="21" t="s">
        <v>115</v>
      </c>
      <c r="B49" s="22" t="s">
        <v>49</v>
      </c>
      <c r="C49" s="60" t="s">
        <v>50</v>
      </c>
      <c r="D49" s="22"/>
      <c r="E49" s="49">
        <v>5800</v>
      </c>
      <c r="F49" s="49">
        <v>2900</v>
      </c>
      <c r="G49" s="49">
        <v>177900</v>
      </c>
      <c r="H49" s="50">
        <v>186600</v>
      </c>
      <c r="I49" s="49">
        <v>4700</v>
      </c>
      <c r="J49" s="49">
        <v>3100</v>
      </c>
      <c r="K49" s="49">
        <v>206800</v>
      </c>
      <c r="L49" s="74">
        <v>214500</v>
      </c>
      <c r="M49" s="50">
        <v>401000</v>
      </c>
      <c r="N49" s="30"/>
      <c r="O49" s="45"/>
      <c r="P49" s="45"/>
      <c r="Q49" s="45"/>
      <c r="R49" s="46"/>
      <c r="S49" s="45"/>
      <c r="T49" s="45"/>
      <c r="U49" s="45"/>
      <c r="V49" s="88"/>
      <c r="W49" s="46"/>
    </row>
    <row r="50" spans="1:23" s="2" customFormat="1" ht="13.9">
      <c r="A50" s="18"/>
      <c r="C50" s="7"/>
      <c r="E50" s="41"/>
      <c r="F50" s="41"/>
      <c r="G50" s="41"/>
      <c r="H50" s="42"/>
      <c r="I50" s="41"/>
      <c r="J50" s="41"/>
      <c r="K50" s="41"/>
      <c r="L50" s="82"/>
      <c r="M50" s="42"/>
      <c r="N50" s="14"/>
      <c r="O50" s="47"/>
      <c r="P50" s="47"/>
      <c r="Q50" s="47"/>
      <c r="R50" s="48"/>
      <c r="S50" s="47"/>
      <c r="T50" s="47"/>
      <c r="U50" s="47"/>
      <c r="V50" s="83"/>
      <c r="W50" s="48"/>
    </row>
    <row r="51" spans="1:23" s="2" customFormat="1" ht="13.9">
      <c r="A51" s="18" t="s">
        <v>51</v>
      </c>
      <c r="B51" s="2" t="s">
        <v>116</v>
      </c>
      <c r="C51" s="7" t="s">
        <v>117</v>
      </c>
      <c r="D51" s="2" t="s">
        <v>106</v>
      </c>
      <c r="E51" s="41">
        <v>200</v>
      </c>
      <c r="F51" s="41">
        <v>100</v>
      </c>
      <c r="G51" s="41">
        <v>9100</v>
      </c>
      <c r="H51" s="42">
        <v>9400</v>
      </c>
      <c r="I51" s="41" t="s">
        <v>110</v>
      </c>
      <c r="J51" s="41">
        <v>100</v>
      </c>
      <c r="K51" s="41">
        <v>9100</v>
      </c>
      <c r="L51" s="82">
        <v>9300</v>
      </c>
      <c r="M51" s="42">
        <v>18700</v>
      </c>
      <c r="N51" s="14"/>
      <c r="O51" s="41" t="s">
        <v>110</v>
      </c>
      <c r="P51" s="41" t="s">
        <v>110</v>
      </c>
      <c r="Q51" s="41">
        <v>4900</v>
      </c>
      <c r="R51" s="42">
        <v>5100</v>
      </c>
      <c r="S51" s="41" t="s">
        <v>110</v>
      </c>
      <c r="T51" s="41" t="s">
        <v>110</v>
      </c>
      <c r="U51" s="41">
        <v>4700</v>
      </c>
      <c r="V51" s="82">
        <v>4800</v>
      </c>
      <c r="W51" s="42">
        <v>9900</v>
      </c>
    </row>
    <row r="52" spans="1:23" s="2" customFormat="1" ht="13.9">
      <c r="A52" s="18" t="s">
        <v>51</v>
      </c>
      <c r="B52" s="2" t="s">
        <v>118</v>
      </c>
      <c r="C52" s="7" t="s">
        <v>119</v>
      </c>
      <c r="D52" s="2" t="s">
        <v>120</v>
      </c>
      <c r="E52" s="41" t="s">
        <v>110</v>
      </c>
      <c r="F52" s="41">
        <v>400</v>
      </c>
      <c r="G52" s="41">
        <v>117100</v>
      </c>
      <c r="H52" s="42">
        <v>117600</v>
      </c>
      <c r="I52" s="41" t="s">
        <v>110</v>
      </c>
      <c r="J52" s="41">
        <v>400</v>
      </c>
      <c r="K52" s="41">
        <v>107800</v>
      </c>
      <c r="L52" s="82">
        <v>108200</v>
      </c>
      <c r="M52" s="90">
        <v>225800</v>
      </c>
      <c r="N52" s="14"/>
      <c r="O52" s="41" t="s">
        <v>110</v>
      </c>
      <c r="P52" s="41" t="s">
        <v>110</v>
      </c>
      <c r="Q52" s="41">
        <v>10600</v>
      </c>
      <c r="R52" s="42">
        <v>10700</v>
      </c>
      <c r="S52" s="41" t="s">
        <v>110</v>
      </c>
      <c r="T52" s="41" t="s">
        <v>110</v>
      </c>
      <c r="U52" s="41">
        <v>9200</v>
      </c>
      <c r="V52" s="82">
        <v>9300</v>
      </c>
      <c r="W52" s="42">
        <v>20000</v>
      </c>
    </row>
    <row r="53" spans="1:23" s="2" customFormat="1" ht="13.9">
      <c r="A53" s="25" t="s">
        <v>68</v>
      </c>
      <c r="B53" s="11" t="s">
        <v>69</v>
      </c>
      <c r="C53" s="63" t="s">
        <v>70</v>
      </c>
      <c r="D53" s="11"/>
      <c r="E53" s="34">
        <v>300</v>
      </c>
      <c r="F53" s="34">
        <v>500</v>
      </c>
      <c r="G53" s="34">
        <v>125400</v>
      </c>
      <c r="H53" s="40">
        <v>126100</v>
      </c>
      <c r="I53" s="34">
        <v>100</v>
      </c>
      <c r="J53" s="34">
        <v>500</v>
      </c>
      <c r="K53" s="34">
        <v>116300</v>
      </c>
      <c r="L53" s="81">
        <v>116900</v>
      </c>
      <c r="M53" s="90">
        <v>243000</v>
      </c>
      <c r="N53" s="39"/>
      <c r="O53" s="43"/>
      <c r="P53" s="43"/>
      <c r="Q53" s="43"/>
      <c r="R53" s="44"/>
      <c r="S53" s="43"/>
      <c r="T53" s="43"/>
      <c r="U53" s="43"/>
      <c r="V53" s="87"/>
      <c r="W53" s="44"/>
    </row>
    <row r="54" spans="1:23" s="2" customFormat="1" ht="13.9">
      <c r="A54" s="25" t="s">
        <v>68</v>
      </c>
      <c r="B54" s="11" t="s">
        <v>71</v>
      </c>
      <c r="C54" s="63" t="s">
        <v>72</v>
      </c>
      <c r="D54" s="11" t="s">
        <v>106</v>
      </c>
      <c r="E54" s="34" t="s">
        <v>110</v>
      </c>
      <c r="F54" s="34" t="s">
        <v>110</v>
      </c>
      <c r="G54" s="34">
        <v>36600</v>
      </c>
      <c r="H54" s="40">
        <v>36700</v>
      </c>
      <c r="I54" s="34" t="s">
        <v>110</v>
      </c>
      <c r="J54" s="34">
        <v>200</v>
      </c>
      <c r="K54" s="34">
        <v>75500</v>
      </c>
      <c r="L54" s="81">
        <v>75700</v>
      </c>
      <c r="M54" s="40">
        <v>112400</v>
      </c>
      <c r="N54" s="39"/>
      <c r="O54" s="34" t="s">
        <v>110</v>
      </c>
      <c r="P54" s="34" t="s">
        <v>110</v>
      </c>
      <c r="Q54" s="34">
        <v>20400</v>
      </c>
      <c r="R54" s="40">
        <v>20400</v>
      </c>
      <c r="S54" s="34" t="s">
        <v>110</v>
      </c>
      <c r="T54" s="34">
        <v>100</v>
      </c>
      <c r="U54" s="34">
        <v>40700</v>
      </c>
      <c r="V54" s="81">
        <v>40900</v>
      </c>
      <c r="W54" s="40">
        <v>61300</v>
      </c>
    </row>
    <row r="55" spans="1:23" s="2" customFormat="1" ht="13.9">
      <c r="A55" s="21" t="s">
        <v>121</v>
      </c>
      <c r="B55" s="22" t="s">
        <v>52</v>
      </c>
      <c r="C55" s="61" t="s">
        <v>53</v>
      </c>
      <c r="D55" s="22"/>
      <c r="E55" s="49">
        <v>300</v>
      </c>
      <c r="F55" s="49">
        <v>600</v>
      </c>
      <c r="G55" s="49">
        <v>159200</v>
      </c>
      <c r="H55" s="50">
        <v>160000</v>
      </c>
      <c r="I55" s="49">
        <v>100</v>
      </c>
      <c r="J55" s="49">
        <v>700</v>
      </c>
      <c r="K55" s="49">
        <v>187600</v>
      </c>
      <c r="L55" s="74">
        <v>188400</v>
      </c>
      <c r="M55" s="50">
        <v>348500</v>
      </c>
      <c r="N55" s="30"/>
      <c r="O55" s="45"/>
      <c r="P55" s="45"/>
      <c r="Q55" s="45"/>
      <c r="R55" s="46"/>
      <c r="S55" s="45"/>
      <c r="T55" s="45"/>
      <c r="U55" s="45"/>
      <c r="V55" s="88"/>
      <c r="W55" s="46"/>
    </row>
    <row r="56" spans="1:23" s="2" customFormat="1" ht="13.9">
      <c r="A56" s="18"/>
      <c r="C56" s="7"/>
      <c r="E56" s="41"/>
      <c r="F56" s="41"/>
      <c r="G56" s="41"/>
      <c r="H56" s="42"/>
      <c r="I56" s="41"/>
      <c r="J56" s="41"/>
      <c r="K56" s="41"/>
      <c r="L56" s="82"/>
      <c r="M56" s="42"/>
      <c r="N56" s="14"/>
      <c r="O56" s="41"/>
      <c r="P56" s="41"/>
      <c r="Q56" s="41"/>
      <c r="R56" s="42"/>
      <c r="S56" s="41"/>
      <c r="T56" s="41"/>
      <c r="U56" s="41"/>
      <c r="V56" s="82"/>
      <c r="W56" s="42"/>
    </row>
    <row r="57" spans="1:23" s="2" customFormat="1" ht="13.9">
      <c r="A57" s="25" t="s">
        <v>73</v>
      </c>
      <c r="B57" s="11" t="s">
        <v>74</v>
      </c>
      <c r="C57" s="63" t="s">
        <v>75</v>
      </c>
      <c r="D57" s="11" t="s">
        <v>122</v>
      </c>
      <c r="E57" s="34" t="s">
        <v>110</v>
      </c>
      <c r="F57" s="34">
        <v>2700</v>
      </c>
      <c r="G57" s="34">
        <v>9200</v>
      </c>
      <c r="H57" s="40">
        <v>11900</v>
      </c>
      <c r="I57" s="34">
        <v>100</v>
      </c>
      <c r="J57" s="34">
        <v>1900</v>
      </c>
      <c r="K57" s="34">
        <v>10900</v>
      </c>
      <c r="L57" s="81">
        <v>12900</v>
      </c>
      <c r="M57" s="40">
        <v>24900</v>
      </c>
      <c r="N57" s="39"/>
      <c r="O57" s="34" t="s">
        <v>110</v>
      </c>
      <c r="P57" s="34">
        <v>2500</v>
      </c>
      <c r="Q57" s="34">
        <v>9200</v>
      </c>
      <c r="R57" s="40">
        <v>11700</v>
      </c>
      <c r="S57" s="34" t="s">
        <v>110</v>
      </c>
      <c r="T57" s="34">
        <v>1800</v>
      </c>
      <c r="U57" s="34">
        <v>11100</v>
      </c>
      <c r="V57" s="81">
        <v>13000</v>
      </c>
      <c r="W57" s="40">
        <v>24700</v>
      </c>
    </row>
    <row r="58" spans="1:23" s="2" customFormat="1" ht="13.9">
      <c r="A58" s="18" t="s">
        <v>54</v>
      </c>
      <c r="B58" s="2" t="s">
        <v>123</v>
      </c>
      <c r="C58" s="7" t="s">
        <v>124</v>
      </c>
      <c r="D58" s="2" t="s">
        <v>106</v>
      </c>
      <c r="E58" s="41">
        <v>100</v>
      </c>
      <c r="F58" s="41">
        <v>1800</v>
      </c>
      <c r="G58" s="41">
        <v>56700</v>
      </c>
      <c r="H58" s="42">
        <v>58700</v>
      </c>
      <c r="I58" s="41" t="s">
        <v>110</v>
      </c>
      <c r="J58" s="41">
        <v>3800</v>
      </c>
      <c r="K58" s="41">
        <v>156200</v>
      </c>
      <c r="L58" s="82">
        <v>160000</v>
      </c>
      <c r="M58" s="90">
        <v>218700</v>
      </c>
      <c r="N58" s="14"/>
      <c r="O58" s="41" t="s">
        <v>110</v>
      </c>
      <c r="P58" s="41">
        <v>1100</v>
      </c>
      <c r="Q58" s="41">
        <v>28400</v>
      </c>
      <c r="R58" s="42">
        <v>29600</v>
      </c>
      <c r="S58" s="41" t="s">
        <v>110</v>
      </c>
      <c r="T58" s="41">
        <v>2500</v>
      </c>
      <c r="U58" s="41">
        <v>77000</v>
      </c>
      <c r="V58" s="82">
        <v>79500</v>
      </c>
      <c r="W58" s="42">
        <v>109000</v>
      </c>
    </row>
    <row r="59" spans="1:23" s="2" customFormat="1" ht="13.9">
      <c r="A59" s="18" t="s">
        <v>54</v>
      </c>
      <c r="B59" s="2" t="s">
        <v>125</v>
      </c>
      <c r="C59" s="7" t="s">
        <v>126</v>
      </c>
      <c r="D59" s="2" t="s">
        <v>120</v>
      </c>
      <c r="E59" s="41">
        <v>100</v>
      </c>
      <c r="F59" s="41">
        <v>1100</v>
      </c>
      <c r="G59" s="41">
        <v>85200</v>
      </c>
      <c r="H59" s="42">
        <v>86400</v>
      </c>
      <c r="I59" s="41" t="s">
        <v>110</v>
      </c>
      <c r="J59" s="41">
        <v>1000</v>
      </c>
      <c r="K59" s="41">
        <v>106400</v>
      </c>
      <c r="L59" s="82">
        <v>107400</v>
      </c>
      <c r="M59" s="42">
        <v>193800</v>
      </c>
      <c r="N59" s="14"/>
      <c r="O59" s="41" t="s">
        <v>110</v>
      </c>
      <c r="P59" s="41">
        <v>100</v>
      </c>
      <c r="Q59" s="41">
        <v>3200</v>
      </c>
      <c r="R59" s="42">
        <v>3400</v>
      </c>
      <c r="S59" s="41" t="s">
        <v>110</v>
      </c>
      <c r="T59" s="41" t="s">
        <v>110</v>
      </c>
      <c r="U59" s="41">
        <v>3600</v>
      </c>
      <c r="V59" s="82">
        <v>3600</v>
      </c>
      <c r="W59" s="42">
        <v>7000</v>
      </c>
    </row>
    <row r="60" spans="1:23" s="2" customFormat="1" ht="13.9">
      <c r="A60" s="18" t="s">
        <v>54</v>
      </c>
      <c r="B60" s="2" t="s">
        <v>127</v>
      </c>
      <c r="C60" s="7" t="s">
        <v>128</v>
      </c>
      <c r="D60" s="2" t="s">
        <v>120</v>
      </c>
      <c r="E60" s="41" t="s">
        <v>110</v>
      </c>
      <c r="F60" s="41" t="s">
        <v>110</v>
      </c>
      <c r="G60" s="41">
        <v>192200</v>
      </c>
      <c r="H60" s="42">
        <v>192200</v>
      </c>
      <c r="I60" s="41" t="s">
        <v>110</v>
      </c>
      <c r="J60" s="41" t="s">
        <v>110</v>
      </c>
      <c r="K60" s="41">
        <v>239100</v>
      </c>
      <c r="L60" s="82">
        <v>239200</v>
      </c>
      <c r="M60" s="90">
        <v>431400</v>
      </c>
      <c r="N60" s="14"/>
      <c r="O60" s="41" t="s">
        <v>110</v>
      </c>
      <c r="P60" s="41" t="s">
        <v>110</v>
      </c>
      <c r="Q60" s="41">
        <v>13300</v>
      </c>
      <c r="R60" s="42">
        <v>13300</v>
      </c>
      <c r="S60" s="41" t="s">
        <v>110</v>
      </c>
      <c r="T60" s="41" t="s">
        <v>110</v>
      </c>
      <c r="U60" s="41">
        <v>15500</v>
      </c>
      <c r="V60" s="82">
        <v>15500</v>
      </c>
      <c r="W60" s="42">
        <v>28800</v>
      </c>
    </row>
    <row r="61" spans="1:23" s="2" customFormat="1" ht="13.9">
      <c r="A61" s="25" t="s">
        <v>73</v>
      </c>
      <c r="B61" s="11" t="s">
        <v>76</v>
      </c>
      <c r="C61" s="63" t="s">
        <v>77</v>
      </c>
      <c r="D61" s="11"/>
      <c r="E61" s="34">
        <v>200</v>
      </c>
      <c r="F61" s="34">
        <v>2900</v>
      </c>
      <c r="G61" s="34">
        <v>325700</v>
      </c>
      <c r="H61" s="40">
        <v>328800</v>
      </c>
      <c r="I61" s="34">
        <v>100</v>
      </c>
      <c r="J61" s="34">
        <v>4800</v>
      </c>
      <c r="K61" s="34">
        <v>485100</v>
      </c>
      <c r="L61" s="81">
        <v>490000</v>
      </c>
      <c r="M61" s="42">
        <v>818800</v>
      </c>
      <c r="N61" s="39"/>
      <c r="O61" s="43"/>
      <c r="P61" s="43"/>
      <c r="Q61" s="43"/>
      <c r="R61" s="44"/>
      <c r="S61" s="43"/>
      <c r="T61" s="43"/>
      <c r="U61" s="43"/>
      <c r="V61" s="87"/>
      <c r="W61" s="44"/>
    </row>
    <row r="62" spans="1:23" s="2" customFormat="1" ht="13.9">
      <c r="A62" s="18" t="s">
        <v>54</v>
      </c>
      <c r="B62" s="2" t="s">
        <v>129</v>
      </c>
      <c r="C62" s="7" t="s">
        <v>130</v>
      </c>
      <c r="D62" s="2" t="s">
        <v>106</v>
      </c>
      <c r="E62" s="41">
        <v>400</v>
      </c>
      <c r="F62" s="41">
        <v>1600</v>
      </c>
      <c r="G62" s="41">
        <v>93600</v>
      </c>
      <c r="H62" s="42">
        <v>95600</v>
      </c>
      <c r="I62" s="41">
        <v>300</v>
      </c>
      <c r="J62" s="41">
        <v>800</v>
      </c>
      <c r="K62" s="41">
        <v>141900</v>
      </c>
      <c r="L62" s="82">
        <v>143000</v>
      </c>
      <c r="M62" s="90">
        <v>238600</v>
      </c>
      <c r="N62" s="14"/>
      <c r="O62" s="41">
        <v>400</v>
      </c>
      <c r="P62" s="41">
        <v>1000</v>
      </c>
      <c r="Q62" s="41">
        <v>54500</v>
      </c>
      <c r="R62" s="42">
        <v>55900</v>
      </c>
      <c r="S62" s="41">
        <v>200</v>
      </c>
      <c r="T62" s="41">
        <v>600</v>
      </c>
      <c r="U62" s="41">
        <v>82300</v>
      </c>
      <c r="V62" s="82">
        <v>83100</v>
      </c>
      <c r="W62" s="42">
        <v>138900</v>
      </c>
    </row>
    <row r="63" spans="1:23" s="2" customFormat="1" ht="13.9">
      <c r="A63" s="18" t="s">
        <v>54</v>
      </c>
      <c r="B63" s="2" t="s">
        <v>131</v>
      </c>
      <c r="C63" s="7" t="s">
        <v>132</v>
      </c>
      <c r="D63" s="2" t="s">
        <v>109</v>
      </c>
      <c r="E63" s="41" t="s">
        <v>110</v>
      </c>
      <c r="F63" s="41" t="s">
        <v>110</v>
      </c>
      <c r="G63" s="41">
        <v>43400</v>
      </c>
      <c r="H63" s="42">
        <v>43500</v>
      </c>
      <c r="I63" s="41" t="s">
        <v>110</v>
      </c>
      <c r="J63" s="41">
        <v>100</v>
      </c>
      <c r="K63" s="41">
        <v>35000</v>
      </c>
      <c r="L63" s="82">
        <v>35100</v>
      </c>
      <c r="M63" s="42">
        <v>78600</v>
      </c>
      <c r="N63" s="14"/>
      <c r="O63" s="41" t="s">
        <v>110</v>
      </c>
      <c r="P63" s="41" t="s">
        <v>110</v>
      </c>
      <c r="Q63" s="41">
        <v>38500</v>
      </c>
      <c r="R63" s="42">
        <v>38600</v>
      </c>
      <c r="S63" s="41" t="s">
        <v>110</v>
      </c>
      <c r="T63" s="41">
        <v>100</v>
      </c>
      <c r="U63" s="41">
        <v>31100</v>
      </c>
      <c r="V63" s="82">
        <v>31200</v>
      </c>
      <c r="W63" s="42">
        <v>69700</v>
      </c>
    </row>
    <row r="64" spans="1:23" s="2" customFormat="1" ht="13.9">
      <c r="A64" s="18" t="s">
        <v>54</v>
      </c>
      <c r="B64" s="2" t="s">
        <v>133</v>
      </c>
      <c r="C64" s="7" t="s">
        <v>134</v>
      </c>
      <c r="D64" s="2" t="s">
        <v>106</v>
      </c>
      <c r="E64" s="41">
        <v>1100</v>
      </c>
      <c r="F64" s="41">
        <v>2300</v>
      </c>
      <c r="G64" s="41">
        <v>53900</v>
      </c>
      <c r="H64" s="42">
        <v>57300</v>
      </c>
      <c r="I64" s="41">
        <v>1300</v>
      </c>
      <c r="J64" s="41">
        <v>2000</v>
      </c>
      <c r="K64" s="41">
        <v>57200</v>
      </c>
      <c r="L64" s="82">
        <v>60600</v>
      </c>
      <c r="M64" s="42">
        <v>117900</v>
      </c>
      <c r="N64" s="14"/>
      <c r="O64" s="41">
        <v>700</v>
      </c>
      <c r="P64" s="41">
        <v>1300</v>
      </c>
      <c r="Q64" s="41">
        <v>30600</v>
      </c>
      <c r="R64" s="42">
        <v>32600</v>
      </c>
      <c r="S64" s="41">
        <v>800</v>
      </c>
      <c r="T64" s="41">
        <v>1300</v>
      </c>
      <c r="U64" s="41">
        <v>32300</v>
      </c>
      <c r="V64" s="82">
        <v>34400</v>
      </c>
      <c r="W64" s="42">
        <v>67100</v>
      </c>
    </row>
    <row r="65" spans="1:23" s="2" customFormat="1" ht="13.9">
      <c r="A65" s="25" t="s">
        <v>73</v>
      </c>
      <c r="B65" s="11" t="s">
        <v>78</v>
      </c>
      <c r="C65" s="63" t="s">
        <v>79</v>
      </c>
      <c r="D65" s="11"/>
      <c r="E65" s="34">
        <v>1600</v>
      </c>
      <c r="F65" s="34">
        <v>3800</v>
      </c>
      <c r="G65" s="34">
        <v>183100</v>
      </c>
      <c r="H65" s="40">
        <v>188500</v>
      </c>
      <c r="I65" s="34">
        <v>1600</v>
      </c>
      <c r="J65" s="34">
        <v>2800</v>
      </c>
      <c r="K65" s="34">
        <v>224900</v>
      </c>
      <c r="L65" s="81">
        <v>229400</v>
      </c>
      <c r="M65" s="42">
        <v>417800</v>
      </c>
      <c r="N65" s="39"/>
      <c r="O65" s="43"/>
      <c r="P65" s="43"/>
      <c r="Q65" s="43"/>
      <c r="R65" s="44"/>
      <c r="S65" s="43"/>
      <c r="T65" s="43"/>
      <c r="U65" s="43"/>
      <c r="V65" s="87"/>
      <c r="W65" s="44"/>
    </row>
    <row r="66" spans="1:23" s="2" customFormat="1" ht="41.45">
      <c r="A66" s="21" t="s">
        <v>135</v>
      </c>
      <c r="B66" s="22" t="s">
        <v>55</v>
      </c>
      <c r="C66" s="61" t="s">
        <v>56</v>
      </c>
      <c r="D66" s="22"/>
      <c r="E66" s="49">
        <v>1900</v>
      </c>
      <c r="F66" s="49">
        <v>9300</v>
      </c>
      <c r="G66" s="49">
        <v>499300</v>
      </c>
      <c r="H66" s="50">
        <v>510400</v>
      </c>
      <c r="I66" s="49">
        <v>1800</v>
      </c>
      <c r="J66" s="49">
        <v>9400</v>
      </c>
      <c r="K66" s="49">
        <v>692200</v>
      </c>
      <c r="L66" s="74">
        <v>703500</v>
      </c>
      <c r="M66" s="50">
        <v>1213900</v>
      </c>
      <c r="N66" s="30"/>
      <c r="O66" s="45"/>
      <c r="P66" s="45"/>
      <c r="Q66" s="45"/>
      <c r="R66" s="46"/>
      <c r="S66" s="45"/>
      <c r="T66" s="45"/>
      <c r="U66" s="45"/>
      <c r="V66" s="88"/>
      <c r="W66" s="46"/>
    </row>
    <row r="67" spans="1:23" s="2" customFormat="1" ht="13.9">
      <c r="A67" s="18"/>
      <c r="C67" s="7"/>
      <c r="E67" s="41"/>
      <c r="F67" s="41"/>
      <c r="G67" s="41"/>
      <c r="H67" s="42"/>
      <c r="I67" s="41"/>
      <c r="J67" s="41"/>
      <c r="K67" s="41"/>
      <c r="L67" s="82"/>
      <c r="M67" s="42"/>
      <c r="N67" s="14"/>
      <c r="O67" s="47"/>
      <c r="P67" s="47"/>
      <c r="Q67" s="47"/>
      <c r="R67" s="48"/>
      <c r="S67" s="47"/>
      <c r="T67" s="47"/>
      <c r="U67" s="47"/>
      <c r="V67" s="83"/>
      <c r="W67" s="48"/>
    </row>
    <row r="68" spans="1:23" s="2" customFormat="1" ht="13.9">
      <c r="A68" s="25" t="s">
        <v>80</v>
      </c>
      <c r="B68" s="11" t="s">
        <v>81</v>
      </c>
      <c r="C68" s="63" t="s">
        <v>82</v>
      </c>
      <c r="D68" s="11" t="s">
        <v>136</v>
      </c>
      <c r="E68" s="34">
        <v>2200</v>
      </c>
      <c r="F68" s="34">
        <v>4100</v>
      </c>
      <c r="G68" s="34">
        <v>3500</v>
      </c>
      <c r="H68" s="40">
        <v>9800</v>
      </c>
      <c r="I68" s="34">
        <v>3000</v>
      </c>
      <c r="J68" s="34">
        <v>6100</v>
      </c>
      <c r="K68" s="34">
        <v>7100</v>
      </c>
      <c r="L68" s="81">
        <v>16200</v>
      </c>
      <c r="M68" s="40">
        <v>26000</v>
      </c>
      <c r="N68" s="39"/>
      <c r="O68" s="34">
        <v>2400</v>
      </c>
      <c r="P68" s="34">
        <v>4200</v>
      </c>
      <c r="Q68" s="34">
        <v>3800</v>
      </c>
      <c r="R68" s="40">
        <v>10300</v>
      </c>
      <c r="S68" s="34">
        <v>3000</v>
      </c>
      <c r="T68" s="34">
        <v>6400</v>
      </c>
      <c r="U68" s="34">
        <v>7600</v>
      </c>
      <c r="V68" s="81">
        <v>17000</v>
      </c>
      <c r="W68" s="40">
        <v>27300</v>
      </c>
    </row>
    <row r="69" spans="1:23" s="2" customFormat="1" ht="13.9">
      <c r="A69" s="25" t="s">
        <v>80</v>
      </c>
      <c r="B69" s="11" t="s">
        <v>83</v>
      </c>
      <c r="C69" s="63" t="s">
        <v>84</v>
      </c>
      <c r="D69" s="11" t="s">
        <v>136</v>
      </c>
      <c r="E69" s="34">
        <v>1200</v>
      </c>
      <c r="F69" s="34">
        <v>1300</v>
      </c>
      <c r="G69" s="34">
        <v>7500</v>
      </c>
      <c r="H69" s="40">
        <v>10000</v>
      </c>
      <c r="I69" s="34">
        <v>1000</v>
      </c>
      <c r="J69" s="34">
        <v>1100</v>
      </c>
      <c r="K69" s="34">
        <v>9300</v>
      </c>
      <c r="L69" s="81">
        <v>11400</v>
      </c>
      <c r="M69" s="40">
        <v>21400</v>
      </c>
      <c r="N69" s="39"/>
      <c r="O69" s="34">
        <v>1300</v>
      </c>
      <c r="P69" s="34">
        <v>1400</v>
      </c>
      <c r="Q69" s="34">
        <v>8600</v>
      </c>
      <c r="R69" s="40">
        <v>11300</v>
      </c>
      <c r="S69" s="34">
        <v>1000</v>
      </c>
      <c r="T69" s="34">
        <v>1200</v>
      </c>
      <c r="U69" s="34">
        <v>10700</v>
      </c>
      <c r="V69" s="81">
        <v>13000</v>
      </c>
      <c r="W69" s="40">
        <v>24200</v>
      </c>
    </row>
    <row r="70" spans="1:23" s="2" customFormat="1" ht="13.9">
      <c r="A70" s="25" t="s">
        <v>80</v>
      </c>
      <c r="B70" s="11" t="s">
        <v>85</v>
      </c>
      <c r="C70" s="63" t="s">
        <v>86</v>
      </c>
      <c r="D70" s="11" t="s">
        <v>136</v>
      </c>
      <c r="E70" s="34">
        <v>25600</v>
      </c>
      <c r="F70" s="34">
        <v>17300</v>
      </c>
      <c r="G70" s="34">
        <v>45600</v>
      </c>
      <c r="H70" s="40">
        <v>88500</v>
      </c>
      <c r="I70" s="34">
        <v>23600</v>
      </c>
      <c r="J70" s="34">
        <v>15300</v>
      </c>
      <c r="K70" s="34">
        <v>72100</v>
      </c>
      <c r="L70" s="81">
        <v>111000</v>
      </c>
      <c r="M70" s="40">
        <v>199500</v>
      </c>
      <c r="N70" s="39"/>
      <c r="O70" s="34">
        <v>27100</v>
      </c>
      <c r="P70" s="34">
        <v>17600</v>
      </c>
      <c r="Q70" s="34">
        <v>50100</v>
      </c>
      <c r="R70" s="40">
        <v>94800</v>
      </c>
      <c r="S70" s="34">
        <v>24400</v>
      </c>
      <c r="T70" s="34">
        <v>15300</v>
      </c>
      <c r="U70" s="34">
        <v>78800</v>
      </c>
      <c r="V70" s="81">
        <v>118600</v>
      </c>
      <c r="W70" s="40">
        <v>213400</v>
      </c>
    </row>
    <row r="71" spans="1:23" s="2" customFormat="1" ht="13.9">
      <c r="A71" s="21" t="s">
        <v>137</v>
      </c>
      <c r="B71" s="22" t="s">
        <v>58</v>
      </c>
      <c r="C71" s="61" t="s">
        <v>59</v>
      </c>
      <c r="D71" s="22"/>
      <c r="E71" s="49">
        <v>28500</v>
      </c>
      <c r="F71" s="49">
        <v>22400</v>
      </c>
      <c r="G71" s="49">
        <v>55600</v>
      </c>
      <c r="H71" s="50">
        <v>106600</v>
      </c>
      <c r="I71" s="49">
        <v>27100</v>
      </c>
      <c r="J71" s="49">
        <v>22300</v>
      </c>
      <c r="K71" s="49">
        <v>87100</v>
      </c>
      <c r="L71" s="74">
        <v>136400</v>
      </c>
      <c r="M71" s="50">
        <v>243000</v>
      </c>
      <c r="N71" s="30"/>
      <c r="O71" s="45"/>
      <c r="P71" s="45"/>
      <c r="Q71" s="45"/>
      <c r="R71" s="46"/>
      <c r="S71" s="45"/>
      <c r="T71" s="45"/>
      <c r="U71" s="45"/>
      <c r="V71" s="88"/>
      <c r="W71" s="46"/>
    </row>
    <row r="72" spans="1:23" s="2" customFormat="1" ht="13.9">
      <c r="A72" s="18"/>
      <c r="C72" s="7"/>
      <c r="E72" s="47"/>
      <c r="F72" s="47"/>
      <c r="G72" s="47"/>
      <c r="H72" s="48"/>
      <c r="I72" s="47"/>
      <c r="J72" s="47"/>
      <c r="K72" s="47"/>
      <c r="L72" s="83"/>
      <c r="M72" s="48"/>
      <c r="R72" s="31"/>
      <c r="V72" s="75"/>
      <c r="W72" s="31"/>
    </row>
    <row r="73" spans="1:23" s="2" customFormat="1" ht="13.9">
      <c r="A73" s="55" t="s">
        <v>138</v>
      </c>
      <c r="B73" s="56" t="s">
        <v>139</v>
      </c>
      <c r="C73" s="67"/>
      <c r="D73" s="56"/>
      <c r="E73" s="68">
        <v>35700</v>
      </c>
      <c r="F73" s="68">
        <v>34400</v>
      </c>
      <c r="G73" s="68">
        <v>821200</v>
      </c>
      <c r="H73" s="69">
        <v>891300</v>
      </c>
      <c r="I73" s="68">
        <v>33100</v>
      </c>
      <c r="J73" s="68">
        <v>34800</v>
      </c>
      <c r="K73" s="68">
        <v>1068300</v>
      </c>
      <c r="L73" s="76">
        <v>1136200</v>
      </c>
      <c r="M73" s="69">
        <v>2027500</v>
      </c>
      <c r="N73" s="56"/>
      <c r="O73" s="56"/>
      <c r="P73" s="56"/>
      <c r="Q73" s="56"/>
      <c r="R73" s="70"/>
      <c r="S73" s="56"/>
      <c r="T73" s="56"/>
      <c r="U73" s="56"/>
      <c r="V73" s="89"/>
      <c r="W73" s="70"/>
    </row>
    <row r="74" spans="1:23" s="2" customFormat="1" ht="13.9">
      <c r="A74" s="18"/>
      <c r="C74" s="7"/>
      <c r="E74" s="47"/>
      <c r="F74" s="47"/>
      <c r="G74" s="47"/>
      <c r="H74" s="48"/>
      <c r="I74" s="47"/>
      <c r="J74" s="47"/>
      <c r="K74" s="47"/>
      <c r="L74" s="83"/>
      <c r="M74" s="48"/>
      <c r="R74" s="31"/>
      <c r="V74" s="75"/>
      <c r="W74" s="31"/>
    </row>
    <row r="75" spans="1:23" s="2" customFormat="1" ht="13.9">
      <c r="A75" s="18" t="s">
        <v>60</v>
      </c>
      <c r="B75" s="2" t="s">
        <v>140</v>
      </c>
      <c r="C75" s="7" t="s">
        <v>141</v>
      </c>
      <c r="D75" s="2" t="s">
        <v>122</v>
      </c>
      <c r="E75" s="41">
        <v>9500</v>
      </c>
      <c r="F75" s="41">
        <v>36800</v>
      </c>
      <c r="G75" s="41">
        <v>95200</v>
      </c>
      <c r="H75" s="42">
        <v>141400</v>
      </c>
      <c r="I75" s="41">
        <v>10100</v>
      </c>
      <c r="J75" s="41">
        <v>50400</v>
      </c>
      <c r="K75" s="41">
        <v>205700</v>
      </c>
      <c r="L75" s="82">
        <v>266300</v>
      </c>
      <c r="M75" s="42">
        <v>407700</v>
      </c>
      <c r="N75" s="14"/>
      <c r="O75" s="41">
        <v>9600</v>
      </c>
      <c r="P75" s="41">
        <v>37800</v>
      </c>
      <c r="Q75" s="41">
        <v>109000</v>
      </c>
      <c r="R75" s="42">
        <v>156400</v>
      </c>
      <c r="S75" s="41">
        <v>10300</v>
      </c>
      <c r="T75" s="41">
        <v>53900</v>
      </c>
      <c r="U75" s="41">
        <v>240600</v>
      </c>
      <c r="V75" s="82">
        <v>304800</v>
      </c>
      <c r="W75" s="42">
        <v>461100</v>
      </c>
    </row>
    <row r="76" spans="1:23" s="2" customFormat="1" ht="13.9">
      <c r="A76" s="18" t="s">
        <v>60</v>
      </c>
      <c r="B76" s="2" t="s">
        <v>142</v>
      </c>
      <c r="C76" s="7" t="s">
        <v>143</v>
      </c>
      <c r="D76" s="2" t="s">
        <v>109</v>
      </c>
      <c r="E76" s="41">
        <v>300</v>
      </c>
      <c r="F76" s="41">
        <v>2800</v>
      </c>
      <c r="G76" s="41">
        <v>156300</v>
      </c>
      <c r="H76" s="42">
        <v>159400</v>
      </c>
      <c r="I76" s="41">
        <v>100</v>
      </c>
      <c r="J76" s="41">
        <v>4000</v>
      </c>
      <c r="K76" s="41">
        <v>246600</v>
      </c>
      <c r="L76" s="82">
        <v>250800</v>
      </c>
      <c r="M76" s="42">
        <v>410200</v>
      </c>
      <c r="N76" s="14"/>
      <c r="O76" s="41">
        <v>300</v>
      </c>
      <c r="P76" s="41">
        <v>2500</v>
      </c>
      <c r="Q76" s="41">
        <v>130600</v>
      </c>
      <c r="R76" s="42">
        <v>133400</v>
      </c>
      <c r="S76" s="41">
        <v>100</v>
      </c>
      <c r="T76" s="41">
        <v>3500</v>
      </c>
      <c r="U76" s="41">
        <v>205900</v>
      </c>
      <c r="V76" s="82">
        <v>209500</v>
      </c>
      <c r="W76" s="42">
        <v>342900</v>
      </c>
    </row>
    <row r="77" spans="1:23" s="2" customFormat="1" ht="13.9">
      <c r="A77" s="18" t="s">
        <v>60</v>
      </c>
      <c r="B77" s="2" t="s">
        <v>144</v>
      </c>
      <c r="C77" s="7" t="s">
        <v>145</v>
      </c>
      <c r="D77" s="2" t="s">
        <v>109</v>
      </c>
      <c r="E77" s="41">
        <v>300</v>
      </c>
      <c r="F77" s="41">
        <v>900</v>
      </c>
      <c r="G77" s="41">
        <v>61400</v>
      </c>
      <c r="H77" s="42">
        <v>62600</v>
      </c>
      <c r="I77" s="41">
        <v>200</v>
      </c>
      <c r="J77" s="41">
        <v>1000</v>
      </c>
      <c r="K77" s="41">
        <v>83000</v>
      </c>
      <c r="L77" s="82">
        <v>84200</v>
      </c>
      <c r="M77" s="42">
        <v>146800</v>
      </c>
      <c r="N77" s="14"/>
      <c r="O77" s="41">
        <v>200</v>
      </c>
      <c r="P77" s="41">
        <v>800</v>
      </c>
      <c r="Q77" s="41">
        <v>50800</v>
      </c>
      <c r="R77" s="42">
        <v>51800</v>
      </c>
      <c r="S77" s="41" t="s">
        <v>110</v>
      </c>
      <c r="T77" s="41">
        <v>1000</v>
      </c>
      <c r="U77" s="41">
        <v>68000</v>
      </c>
      <c r="V77" s="82">
        <v>69100</v>
      </c>
      <c r="W77" s="42">
        <v>120900</v>
      </c>
    </row>
    <row r="78" spans="1:23" s="2" customFormat="1" ht="13.9">
      <c r="A78" s="18" t="s">
        <v>60</v>
      </c>
      <c r="B78" s="2" t="s">
        <v>146</v>
      </c>
      <c r="C78" s="7" t="s">
        <v>147</v>
      </c>
      <c r="D78" s="2" t="s">
        <v>122</v>
      </c>
      <c r="E78" s="41">
        <v>300</v>
      </c>
      <c r="F78" s="41">
        <v>400</v>
      </c>
      <c r="G78" s="41">
        <v>5800</v>
      </c>
      <c r="H78" s="42">
        <v>6500</v>
      </c>
      <c r="I78" s="41">
        <v>400</v>
      </c>
      <c r="J78" s="41">
        <v>300</v>
      </c>
      <c r="K78" s="41">
        <v>6000</v>
      </c>
      <c r="L78" s="82">
        <v>6700</v>
      </c>
      <c r="M78" s="42">
        <v>13200</v>
      </c>
      <c r="N78" s="14"/>
      <c r="O78" s="41">
        <v>300</v>
      </c>
      <c r="P78" s="41">
        <v>400</v>
      </c>
      <c r="Q78" s="41">
        <v>6600</v>
      </c>
      <c r="R78" s="42">
        <v>7200</v>
      </c>
      <c r="S78" s="41">
        <v>400</v>
      </c>
      <c r="T78" s="41">
        <v>300</v>
      </c>
      <c r="U78" s="41">
        <v>7100</v>
      </c>
      <c r="V78" s="82">
        <v>7900</v>
      </c>
      <c r="W78" s="42">
        <v>15100</v>
      </c>
    </row>
    <row r="79" spans="1:23" s="2" customFormat="1" ht="13.9">
      <c r="A79" s="18" t="s">
        <v>60</v>
      </c>
      <c r="B79" s="2" t="s">
        <v>148</v>
      </c>
      <c r="C79" s="7" t="s">
        <v>149</v>
      </c>
      <c r="D79" s="2" t="s">
        <v>122</v>
      </c>
      <c r="E79" s="41">
        <v>4000</v>
      </c>
      <c r="F79" s="41">
        <v>23400</v>
      </c>
      <c r="G79" s="41">
        <v>141400</v>
      </c>
      <c r="H79" s="42">
        <v>168800</v>
      </c>
      <c r="I79" s="41">
        <v>4200</v>
      </c>
      <c r="J79" s="41">
        <v>31700</v>
      </c>
      <c r="K79" s="41">
        <v>307100</v>
      </c>
      <c r="L79" s="82">
        <v>343000</v>
      </c>
      <c r="M79" s="42">
        <v>511800</v>
      </c>
      <c r="N79" s="14"/>
      <c r="O79" s="41">
        <v>4000</v>
      </c>
      <c r="P79" s="41">
        <v>23400</v>
      </c>
      <c r="Q79" s="41">
        <v>161300</v>
      </c>
      <c r="R79" s="42">
        <v>188700</v>
      </c>
      <c r="S79" s="41">
        <v>4100</v>
      </c>
      <c r="T79" s="41">
        <v>33300</v>
      </c>
      <c r="U79" s="41">
        <v>358700</v>
      </c>
      <c r="V79" s="82">
        <v>396000</v>
      </c>
      <c r="W79" s="42">
        <v>584700</v>
      </c>
    </row>
    <row r="80" spans="1:23" s="2" customFormat="1" ht="13.9">
      <c r="A80" s="18" t="s">
        <v>60</v>
      </c>
      <c r="B80" s="2" t="s">
        <v>150</v>
      </c>
      <c r="C80" s="7" t="s">
        <v>151</v>
      </c>
      <c r="D80" s="2" t="s">
        <v>122</v>
      </c>
      <c r="E80" s="41">
        <v>200</v>
      </c>
      <c r="F80" s="41">
        <v>400</v>
      </c>
      <c r="G80" s="41">
        <v>7900</v>
      </c>
      <c r="H80" s="42">
        <v>8500</v>
      </c>
      <c r="I80" s="41" t="s">
        <v>110</v>
      </c>
      <c r="J80" s="41">
        <v>300</v>
      </c>
      <c r="K80" s="41">
        <v>8000</v>
      </c>
      <c r="L80" s="82">
        <v>8400</v>
      </c>
      <c r="M80" s="42">
        <v>16900</v>
      </c>
      <c r="N80" s="14"/>
      <c r="O80" s="41">
        <v>200</v>
      </c>
      <c r="P80" s="41">
        <v>400</v>
      </c>
      <c r="Q80" s="41">
        <v>9600</v>
      </c>
      <c r="R80" s="42">
        <v>10200</v>
      </c>
      <c r="S80" s="41" t="s">
        <v>110</v>
      </c>
      <c r="T80" s="41">
        <v>300</v>
      </c>
      <c r="U80" s="41">
        <v>10400</v>
      </c>
      <c r="V80" s="82">
        <v>10800</v>
      </c>
      <c r="W80" s="42">
        <v>21000</v>
      </c>
    </row>
    <row r="81" spans="1:23" s="2" customFormat="1" ht="13.9">
      <c r="A81" s="18" t="s">
        <v>60</v>
      </c>
      <c r="B81" s="2" t="s">
        <v>152</v>
      </c>
      <c r="C81" s="7" t="s">
        <v>153</v>
      </c>
      <c r="D81" s="2" t="s">
        <v>122</v>
      </c>
      <c r="E81" s="41">
        <v>1900</v>
      </c>
      <c r="F81" s="41">
        <v>5700</v>
      </c>
      <c r="G81" s="41">
        <v>25700</v>
      </c>
      <c r="H81" s="42">
        <v>33200</v>
      </c>
      <c r="I81" s="41">
        <v>2000</v>
      </c>
      <c r="J81" s="41">
        <v>9200</v>
      </c>
      <c r="K81" s="41">
        <v>75800</v>
      </c>
      <c r="L81" s="82">
        <v>86900</v>
      </c>
      <c r="M81" s="42">
        <v>120200</v>
      </c>
      <c r="N81" s="14"/>
      <c r="O81" s="41">
        <v>1800</v>
      </c>
      <c r="P81" s="41">
        <v>5400</v>
      </c>
      <c r="Q81" s="41">
        <v>29100</v>
      </c>
      <c r="R81" s="42">
        <v>36300</v>
      </c>
      <c r="S81" s="41">
        <v>1900</v>
      </c>
      <c r="T81" s="41">
        <v>9600</v>
      </c>
      <c r="U81" s="41">
        <v>86100</v>
      </c>
      <c r="V81" s="82">
        <v>97600</v>
      </c>
      <c r="W81" s="42">
        <v>133800</v>
      </c>
    </row>
    <row r="82" spans="1:23" s="2" customFormat="1" ht="13.9">
      <c r="A82" s="18" t="s">
        <v>60</v>
      </c>
      <c r="B82" s="2" t="s">
        <v>154</v>
      </c>
      <c r="C82" s="7" t="s">
        <v>155</v>
      </c>
      <c r="D82" s="2" t="s">
        <v>136</v>
      </c>
      <c r="E82" s="41">
        <v>19700</v>
      </c>
      <c r="F82" s="41">
        <v>10200</v>
      </c>
      <c r="G82" s="41">
        <v>18700</v>
      </c>
      <c r="H82" s="42">
        <v>48600</v>
      </c>
      <c r="I82" s="41">
        <v>19400</v>
      </c>
      <c r="J82" s="41">
        <v>10400</v>
      </c>
      <c r="K82" s="41">
        <v>33300</v>
      </c>
      <c r="L82" s="82">
        <v>63100</v>
      </c>
      <c r="M82" s="42">
        <v>111700</v>
      </c>
      <c r="N82" s="14"/>
      <c r="O82" s="41">
        <v>21000</v>
      </c>
      <c r="P82" s="41">
        <v>10400</v>
      </c>
      <c r="Q82" s="41">
        <v>20800</v>
      </c>
      <c r="R82" s="42">
        <v>52200</v>
      </c>
      <c r="S82" s="41">
        <v>20600</v>
      </c>
      <c r="T82" s="41">
        <v>10500</v>
      </c>
      <c r="U82" s="41">
        <v>37700</v>
      </c>
      <c r="V82" s="82">
        <v>68900</v>
      </c>
      <c r="W82" s="42">
        <v>121100</v>
      </c>
    </row>
    <row r="83" spans="1:23" s="2" customFormat="1" ht="13.9">
      <c r="A83" s="18" t="s">
        <v>60</v>
      </c>
      <c r="B83" s="2" t="s">
        <v>156</v>
      </c>
      <c r="C83" s="7" t="s">
        <v>157</v>
      </c>
      <c r="D83" s="2" t="s">
        <v>136</v>
      </c>
      <c r="E83" s="41">
        <v>22000</v>
      </c>
      <c r="F83" s="41">
        <v>10300</v>
      </c>
      <c r="G83" s="41">
        <v>79000</v>
      </c>
      <c r="H83" s="42">
        <v>111400</v>
      </c>
      <c r="I83" s="41">
        <v>18300</v>
      </c>
      <c r="J83" s="41">
        <v>7100</v>
      </c>
      <c r="K83" s="41">
        <v>112200</v>
      </c>
      <c r="L83" s="82">
        <v>137500</v>
      </c>
      <c r="M83" s="42">
        <v>248900</v>
      </c>
      <c r="N83" s="14"/>
      <c r="O83" s="41">
        <v>23500</v>
      </c>
      <c r="P83" s="41">
        <v>11200</v>
      </c>
      <c r="Q83" s="41">
        <v>93400</v>
      </c>
      <c r="R83" s="42">
        <v>128100</v>
      </c>
      <c r="S83" s="41">
        <v>19400</v>
      </c>
      <c r="T83" s="41">
        <v>7700</v>
      </c>
      <c r="U83" s="41">
        <v>136000</v>
      </c>
      <c r="V83" s="82">
        <v>163100</v>
      </c>
      <c r="W83" s="42">
        <v>291300</v>
      </c>
    </row>
    <row r="84" spans="1:23" s="2" customFormat="1" ht="13.9">
      <c r="A84" s="18" t="s">
        <v>60</v>
      </c>
      <c r="B84" s="2" t="s">
        <v>158</v>
      </c>
      <c r="C84" s="7" t="s">
        <v>159</v>
      </c>
      <c r="D84" s="2" t="s">
        <v>106</v>
      </c>
      <c r="E84" s="41">
        <v>39100</v>
      </c>
      <c r="F84" s="41">
        <v>30500</v>
      </c>
      <c r="G84" s="41">
        <v>188000</v>
      </c>
      <c r="H84" s="42">
        <v>257600</v>
      </c>
      <c r="I84" s="41">
        <v>47100</v>
      </c>
      <c r="J84" s="41">
        <v>41800</v>
      </c>
      <c r="K84" s="41">
        <v>321000</v>
      </c>
      <c r="L84" s="82">
        <v>409900</v>
      </c>
      <c r="M84" s="42">
        <v>667500</v>
      </c>
      <c r="N84" s="14"/>
      <c r="O84" s="41">
        <v>23100</v>
      </c>
      <c r="P84" s="41">
        <v>15000</v>
      </c>
      <c r="Q84" s="41">
        <v>98300</v>
      </c>
      <c r="R84" s="42">
        <v>136400</v>
      </c>
      <c r="S84" s="41">
        <v>27100</v>
      </c>
      <c r="T84" s="41">
        <v>20300</v>
      </c>
      <c r="U84" s="41">
        <v>163700</v>
      </c>
      <c r="V84" s="82">
        <v>211100</v>
      </c>
      <c r="W84" s="42">
        <v>347500</v>
      </c>
    </row>
    <row r="85" spans="1:23" s="2" customFormat="1" ht="13.9">
      <c r="A85" s="18" t="s">
        <v>60</v>
      </c>
      <c r="B85" s="2" t="s">
        <v>160</v>
      </c>
      <c r="C85" s="7" t="s">
        <v>161</v>
      </c>
      <c r="D85" s="2" t="s">
        <v>109</v>
      </c>
      <c r="E85" s="47">
        <v>200</v>
      </c>
      <c r="F85" s="47">
        <v>200</v>
      </c>
      <c r="G85" s="41">
        <v>5000</v>
      </c>
      <c r="H85" s="42">
        <v>5500</v>
      </c>
      <c r="I85" s="41">
        <v>200</v>
      </c>
      <c r="J85" s="47">
        <v>200</v>
      </c>
      <c r="K85" s="41">
        <v>3600</v>
      </c>
      <c r="L85" s="82">
        <v>4000</v>
      </c>
      <c r="M85" s="42">
        <v>9500</v>
      </c>
      <c r="N85" s="14"/>
      <c r="O85" s="41">
        <v>200</v>
      </c>
      <c r="P85" s="41">
        <v>200</v>
      </c>
      <c r="Q85" s="41">
        <v>4100</v>
      </c>
      <c r="R85" s="42">
        <v>4500</v>
      </c>
      <c r="S85" s="41">
        <v>100</v>
      </c>
      <c r="T85" s="41">
        <v>200</v>
      </c>
      <c r="U85" s="41">
        <v>3100</v>
      </c>
      <c r="V85" s="82">
        <v>3400</v>
      </c>
      <c r="W85" s="42">
        <v>7800</v>
      </c>
    </row>
    <row r="86" spans="1:23" s="2" customFormat="1" ht="13.9">
      <c r="A86" s="18" t="s">
        <v>60</v>
      </c>
      <c r="B86" s="2" t="s">
        <v>162</v>
      </c>
      <c r="C86" s="7" t="s">
        <v>163</v>
      </c>
      <c r="D86" s="2" t="s">
        <v>109</v>
      </c>
      <c r="E86" s="41">
        <v>500</v>
      </c>
      <c r="F86" s="41">
        <v>200</v>
      </c>
      <c r="G86" s="41">
        <v>10800</v>
      </c>
      <c r="H86" s="42">
        <v>11500</v>
      </c>
      <c r="I86" s="41">
        <v>600</v>
      </c>
      <c r="J86" s="41">
        <v>200</v>
      </c>
      <c r="K86" s="41">
        <v>8900</v>
      </c>
      <c r="L86" s="82">
        <v>9700</v>
      </c>
      <c r="M86" s="42">
        <v>21100</v>
      </c>
      <c r="N86" s="14"/>
      <c r="O86" s="41">
        <v>400</v>
      </c>
      <c r="P86" s="41">
        <v>200</v>
      </c>
      <c r="Q86" s="41">
        <v>8700</v>
      </c>
      <c r="R86" s="42">
        <v>9300</v>
      </c>
      <c r="S86" s="41">
        <v>500</v>
      </c>
      <c r="T86" s="41">
        <v>100</v>
      </c>
      <c r="U86" s="41">
        <v>7800</v>
      </c>
      <c r="V86" s="82">
        <v>8400</v>
      </c>
      <c r="W86" s="42">
        <v>17700</v>
      </c>
    </row>
    <row r="87" spans="1:23" s="2" customFormat="1" ht="13.9">
      <c r="A87" s="18" t="s">
        <v>60</v>
      </c>
      <c r="B87" s="2" t="s">
        <v>164</v>
      </c>
      <c r="C87" s="7" t="s">
        <v>165</v>
      </c>
      <c r="D87" s="2" t="s">
        <v>122</v>
      </c>
      <c r="E87" s="41">
        <v>900</v>
      </c>
      <c r="F87" s="41">
        <v>1200</v>
      </c>
      <c r="G87" s="41">
        <v>50500</v>
      </c>
      <c r="H87" s="42">
        <v>52500</v>
      </c>
      <c r="I87" s="41">
        <v>800</v>
      </c>
      <c r="J87" s="41">
        <v>1200</v>
      </c>
      <c r="K87" s="41">
        <v>51200</v>
      </c>
      <c r="L87" s="82">
        <v>53200</v>
      </c>
      <c r="M87" s="42">
        <v>105800</v>
      </c>
      <c r="N87" s="14"/>
      <c r="O87" s="41">
        <v>900</v>
      </c>
      <c r="P87" s="41">
        <v>1200</v>
      </c>
      <c r="Q87" s="41">
        <v>55300</v>
      </c>
      <c r="R87" s="42">
        <v>57300</v>
      </c>
      <c r="S87" s="41">
        <v>800</v>
      </c>
      <c r="T87" s="41">
        <v>1100</v>
      </c>
      <c r="U87" s="41">
        <v>56200</v>
      </c>
      <c r="V87" s="82">
        <v>58100</v>
      </c>
      <c r="W87" s="42">
        <v>115500</v>
      </c>
    </row>
    <row r="88" spans="1:23" s="2" customFormat="1" ht="13.9">
      <c r="A88" s="18" t="s">
        <v>60</v>
      </c>
      <c r="B88" s="2" t="s">
        <v>166</v>
      </c>
      <c r="C88" s="7" t="s">
        <v>167</v>
      </c>
      <c r="D88" s="2" t="s">
        <v>106</v>
      </c>
      <c r="E88" s="41">
        <v>300</v>
      </c>
      <c r="F88" s="41">
        <v>1800</v>
      </c>
      <c r="G88" s="41">
        <v>7900</v>
      </c>
      <c r="H88" s="42">
        <v>10000</v>
      </c>
      <c r="I88" s="41">
        <v>200</v>
      </c>
      <c r="J88" s="41">
        <v>900</v>
      </c>
      <c r="K88" s="41">
        <v>18400</v>
      </c>
      <c r="L88" s="82">
        <v>19400</v>
      </c>
      <c r="M88" s="42">
        <v>29400</v>
      </c>
      <c r="N88" s="14"/>
      <c r="O88" s="41">
        <v>200</v>
      </c>
      <c r="P88" s="41">
        <v>900</v>
      </c>
      <c r="Q88" s="41">
        <v>4800</v>
      </c>
      <c r="R88" s="42">
        <v>5900</v>
      </c>
      <c r="S88" s="41">
        <v>100</v>
      </c>
      <c r="T88" s="41">
        <v>400</v>
      </c>
      <c r="U88" s="41">
        <v>10600</v>
      </c>
      <c r="V88" s="82">
        <v>11100</v>
      </c>
      <c r="W88" s="42">
        <v>17100</v>
      </c>
    </row>
    <row r="89" spans="1:23" s="2" customFormat="1" ht="13.9">
      <c r="A89" s="18" t="s">
        <v>60</v>
      </c>
      <c r="B89" s="2" t="s">
        <v>168</v>
      </c>
      <c r="C89" s="7" t="s">
        <v>169</v>
      </c>
      <c r="D89" s="2" t="s">
        <v>109</v>
      </c>
      <c r="E89" s="41">
        <v>7200</v>
      </c>
      <c r="F89" s="41">
        <v>2300</v>
      </c>
      <c r="G89" s="41">
        <v>30700</v>
      </c>
      <c r="H89" s="42">
        <v>40200</v>
      </c>
      <c r="I89" s="41">
        <v>6100</v>
      </c>
      <c r="J89" s="41">
        <v>2000</v>
      </c>
      <c r="K89" s="41">
        <v>37800</v>
      </c>
      <c r="L89" s="82">
        <v>45900</v>
      </c>
      <c r="M89" s="42">
        <v>86100</v>
      </c>
      <c r="N89" s="14"/>
      <c r="O89" s="41">
        <v>6300</v>
      </c>
      <c r="P89" s="41">
        <v>1900</v>
      </c>
      <c r="Q89" s="41">
        <v>27100</v>
      </c>
      <c r="R89" s="42">
        <v>35300</v>
      </c>
      <c r="S89" s="41">
        <v>5300</v>
      </c>
      <c r="T89" s="41">
        <v>1800</v>
      </c>
      <c r="U89" s="41">
        <v>32600</v>
      </c>
      <c r="V89" s="82">
        <v>39800</v>
      </c>
      <c r="W89" s="42">
        <v>75100</v>
      </c>
    </row>
    <row r="90" spans="1:23" s="2" customFormat="1" ht="13.9">
      <c r="A90" s="18" t="s">
        <v>60</v>
      </c>
      <c r="B90" s="2" t="s">
        <v>170</v>
      </c>
      <c r="C90" s="7" t="s">
        <v>171</v>
      </c>
      <c r="D90" s="2" t="s">
        <v>109</v>
      </c>
      <c r="E90" s="41">
        <v>200</v>
      </c>
      <c r="F90" s="41">
        <v>400</v>
      </c>
      <c r="G90" s="41">
        <v>9900</v>
      </c>
      <c r="H90" s="42">
        <v>10500</v>
      </c>
      <c r="I90" s="41">
        <v>200</v>
      </c>
      <c r="J90" s="41">
        <v>400</v>
      </c>
      <c r="K90" s="41">
        <v>12700</v>
      </c>
      <c r="L90" s="82">
        <v>13300</v>
      </c>
      <c r="M90" s="42">
        <v>23800</v>
      </c>
      <c r="N90" s="14"/>
      <c r="O90" s="41">
        <v>200</v>
      </c>
      <c r="P90" s="41">
        <v>400</v>
      </c>
      <c r="Q90" s="41">
        <v>8600</v>
      </c>
      <c r="R90" s="42">
        <v>9200</v>
      </c>
      <c r="S90" s="41">
        <v>200</v>
      </c>
      <c r="T90" s="41">
        <v>400</v>
      </c>
      <c r="U90" s="41">
        <v>10800</v>
      </c>
      <c r="V90" s="82">
        <v>11400</v>
      </c>
      <c r="W90" s="42">
        <v>20500</v>
      </c>
    </row>
    <row r="91" spans="1:23" s="2" customFormat="1" ht="41.45">
      <c r="A91" s="25" t="s">
        <v>87</v>
      </c>
      <c r="B91" s="11" t="s">
        <v>88</v>
      </c>
      <c r="C91" s="63" t="s">
        <v>89</v>
      </c>
      <c r="D91" s="11"/>
      <c r="E91" s="34">
        <v>94000</v>
      </c>
      <c r="F91" s="34">
        <v>115200</v>
      </c>
      <c r="G91" s="34">
        <v>775100</v>
      </c>
      <c r="H91" s="40">
        <v>984300</v>
      </c>
      <c r="I91" s="34">
        <v>96800</v>
      </c>
      <c r="J91" s="34">
        <v>142400</v>
      </c>
      <c r="K91" s="34">
        <v>1275300</v>
      </c>
      <c r="L91" s="81">
        <v>1514600</v>
      </c>
      <c r="M91" s="40">
        <v>2498900</v>
      </c>
      <c r="N91" s="39"/>
      <c r="O91" s="43"/>
      <c r="P91" s="43"/>
      <c r="Q91" s="43"/>
      <c r="R91" s="44"/>
      <c r="S91" s="43"/>
      <c r="T91" s="43"/>
      <c r="U91" s="43"/>
      <c r="V91" s="87"/>
      <c r="W91" s="44"/>
    </row>
    <row r="92" spans="1:23" s="2" customFormat="1" ht="13.9">
      <c r="A92" s="18" t="s">
        <v>60</v>
      </c>
      <c r="B92" s="2" t="s">
        <v>172</v>
      </c>
      <c r="C92" s="7" t="s">
        <v>173</v>
      </c>
      <c r="D92" s="2" t="s">
        <v>122</v>
      </c>
      <c r="E92" s="41">
        <v>3500</v>
      </c>
      <c r="F92" s="41">
        <v>200</v>
      </c>
      <c r="G92" s="41">
        <v>2400</v>
      </c>
      <c r="H92" s="42">
        <v>6000</v>
      </c>
      <c r="I92" s="41">
        <v>2100</v>
      </c>
      <c r="J92" s="41" t="s">
        <v>110</v>
      </c>
      <c r="K92" s="41">
        <v>2000</v>
      </c>
      <c r="L92" s="82">
        <v>4200</v>
      </c>
      <c r="M92" s="42">
        <v>10200</v>
      </c>
      <c r="N92" s="14"/>
      <c r="O92" s="41">
        <v>3400</v>
      </c>
      <c r="P92" s="41">
        <v>200</v>
      </c>
      <c r="Q92" s="41">
        <v>2600</v>
      </c>
      <c r="R92" s="42">
        <v>6100</v>
      </c>
      <c r="S92" s="41">
        <v>1900</v>
      </c>
      <c r="T92" s="41" t="s">
        <v>110</v>
      </c>
      <c r="U92" s="41">
        <v>2000</v>
      </c>
      <c r="V92" s="82">
        <v>4000</v>
      </c>
      <c r="W92" s="42">
        <v>10100</v>
      </c>
    </row>
    <row r="93" spans="1:23" s="2" customFormat="1" ht="13.9">
      <c r="A93" s="18" t="s">
        <v>60</v>
      </c>
      <c r="B93" s="2" t="s">
        <v>174</v>
      </c>
      <c r="C93" s="7" t="s">
        <v>175</v>
      </c>
      <c r="D93" s="2" t="s">
        <v>109</v>
      </c>
      <c r="E93" s="41">
        <v>200</v>
      </c>
      <c r="F93" s="41">
        <v>200</v>
      </c>
      <c r="G93" s="41">
        <v>5600</v>
      </c>
      <c r="H93" s="42">
        <v>5900</v>
      </c>
      <c r="I93" s="41">
        <v>100</v>
      </c>
      <c r="J93" s="41">
        <v>200</v>
      </c>
      <c r="K93" s="41">
        <v>9900</v>
      </c>
      <c r="L93" s="82">
        <v>10300</v>
      </c>
      <c r="M93" s="42">
        <v>16200</v>
      </c>
      <c r="N93" s="14"/>
      <c r="O93" s="41">
        <v>100</v>
      </c>
      <c r="P93" s="41">
        <v>200</v>
      </c>
      <c r="Q93" s="41">
        <v>4900</v>
      </c>
      <c r="R93" s="42">
        <v>5200</v>
      </c>
      <c r="S93" s="41">
        <v>200</v>
      </c>
      <c r="T93" s="41">
        <v>200</v>
      </c>
      <c r="U93" s="41">
        <v>8600</v>
      </c>
      <c r="V93" s="82">
        <v>8900</v>
      </c>
      <c r="W93" s="42">
        <v>14100</v>
      </c>
    </row>
    <row r="94" spans="1:23" s="2" customFormat="1" ht="13.9">
      <c r="A94" s="18" t="s">
        <v>60</v>
      </c>
      <c r="B94" s="2" t="s">
        <v>176</v>
      </c>
      <c r="C94" s="7" t="s">
        <v>177</v>
      </c>
      <c r="D94" s="2" t="s">
        <v>109</v>
      </c>
      <c r="E94" s="41">
        <v>400</v>
      </c>
      <c r="F94" s="41">
        <v>300</v>
      </c>
      <c r="G94" s="41">
        <v>8700</v>
      </c>
      <c r="H94" s="42">
        <v>9400</v>
      </c>
      <c r="I94" s="41">
        <v>400</v>
      </c>
      <c r="J94" s="41">
        <v>400</v>
      </c>
      <c r="K94" s="41">
        <v>19200</v>
      </c>
      <c r="L94" s="82">
        <v>19900</v>
      </c>
      <c r="M94" s="42">
        <v>29300</v>
      </c>
      <c r="N94" s="14"/>
      <c r="O94" s="41">
        <v>400</v>
      </c>
      <c r="P94" s="41">
        <v>200</v>
      </c>
      <c r="Q94" s="41">
        <v>7500</v>
      </c>
      <c r="R94" s="42">
        <v>8100</v>
      </c>
      <c r="S94" s="41">
        <v>300</v>
      </c>
      <c r="T94" s="41">
        <v>300</v>
      </c>
      <c r="U94" s="41">
        <v>17500</v>
      </c>
      <c r="V94" s="82">
        <v>18100</v>
      </c>
      <c r="W94" s="42">
        <v>26300</v>
      </c>
    </row>
    <row r="95" spans="1:23" s="2" customFormat="1" ht="13.9">
      <c r="A95" s="18" t="s">
        <v>60</v>
      </c>
      <c r="B95" s="2" t="s">
        <v>178</v>
      </c>
      <c r="C95" s="7" t="s">
        <v>179</v>
      </c>
      <c r="D95" s="2" t="s">
        <v>106</v>
      </c>
      <c r="E95" s="41" t="s">
        <v>110</v>
      </c>
      <c r="F95" s="41" t="s">
        <v>110</v>
      </c>
      <c r="G95" s="41">
        <v>600</v>
      </c>
      <c r="H95" s="42">
        <v>600</v>
      </c>
      <c r="I95" s="41" t="s">
        <v>110</v>
      </c>
      <c r="J95" s="41" t="s">
        <v>110</v>
      </c>
      <c r="K95" s="41">
        <v>800</v>
      </c>
      <c r="L95" s="82">
        <v>800</v>
      </c>
      <c r="M95" s="42">
        <v>1400</v>
      </c>
      <c r="N95" s="14"/>
      <c r="O95" s="41" t="s">
        <v>110</v>
      </c>
      <c r="P95" s="41" t="s">
        <v>110</v>
      </c>
      <c r="Q95" s="41">
        <v>300</v>
      </c>
      <c r="R95" s="42">
        <v>300</v>
      </c>
      <c r="S95" s="41" t="s">
        <v>110</v>
      </c>
      <c r="T95" s="41" t="s">
        <v>110</v>
      </c>
      <c r="U95" s="41">
        <v>400</v>
      </c>
      <c r="V95" s="82">
        <v>400</v>
      </c>
      <c r="W95" s="42">
        <v>700</v>
      </c>
    </row>
    <row r="96" spans="1:23" s="2" customFormat="1" ht="27.6">
      <c r="A96" s="25" t="s">
        <v>87</v>
      </c>
      <c r="B96" s="11" t="s">
        <v>90</v>
      </c>
      <c r="C96" s="63" t="s">
        <v>91</v>
      </c>
      <c r="D96" s="11"/>
      <c r="E96" s="34">
        <v>4100</v>
      </c>
      <c r="F96" s="34">
        <v>600</v>
      </c>
      <c r="G96" s="34">
        <v>17200</v>
      </c>
      <c r="H96" s="40">
        <v>21800</v>
      </c>
      <c r="I96" s="34">
        <v>2600</v>
      </c>
      <c r="J96" s="34">
        <v>700</v>
      </c>
      <c r="K96" s="34">
        <v>31700</v>
      </c>
      <c r="L96" s="81">
        <v>35000</v>
      </c>
      <c r="M96" s="40">
        <v>56900</v>
      </c>
      <c r="N96" s="39"/>
      <c r="O96" s="43"/>
      <c r="P96" s="43"/>
      <c r="Q96" s="43"/>
      <c r="R96" s="44"/>
      <c r="S96" s="43"/>
      <c r="T96" s="43"/>
      <c r="U96" s="43"/>
      <c r="V96" s="87"/>
      <c r="W96" s="44"/>
    </row>
    <row r="97" spans="1:23" s="2" customFormat="1" ht="13.9">
      <c r="A97" s="25" t="s">
        <v>87</v>
      </c>
      <c r="B97" s="11" t="s">
        <v>92</v>
      </c>
      <c r="C97" s="63" t="s">
        <v>93</v>
      </c>
      <c r="D97" s="11" t="s">
        <v>120</v>
      </c>
      <c r="E97" s="34" t="s">
        <v>110</v>
      </c>
      <c r="F97" s="34">
        <v>400</v>
      </c>
      <c r="G97" s="34">
        <v>4900</v>
      </c>
      <c r="H97" s="40">
        <v>5400</v>
      </c>
      <c r="I97" s="34">
        <v>200</v>
      </c>
      <c r="J97" s="34">
        <v>300</v>
      </c>
      <c r="K97" s="34">
        <v>7600</v>
      </c>
      <c r="L97" s="81">
        <v>8000</v>
      </c>
      <c r="M97" s="40">
        <v>13500</v>
      </c>
      <c r="N97" s="39"/>
      <c r="O97" s="43" t="s">
        <v>110</v>
      </c>
      <c r="P97" s="43" t="s">
        <v>110</v>
      </c>
      <c r="Q97" s="43">
        <v>300</v>
      </c>
      <c r="R97" s="44">
        <v>300</v>
      </c>
      <c r="S97" s="43" t="s">
        <v>110</v>
      </c>
      <c r="T97" s="43" t="s">
        <v>110</v>
      </c>
      <c r="U97" s="43">
        <v>400</v>
      </c>
      <c r="V97" s="87">
        <v>400</v>
      </c>
      <c r="W97" s="44">
        <v>700</v>
      </c>
    </row>
    <row r="98" spans="1:23" s="2" customFormat="1" ht="55.15">
      <c r="A98" s="21" t="s">
        <v>180</v>
      </c>
      <c r="B98" s="66" t="s">
        <v>61</v>
      </c>
      <c r="C98" s="65" t="s">
        <v>62</v>
      </c>
      <c r="D98" s="49"/>
      <c r="E98" s="49">
        <v>97000</v>
      </c>
      <c r="F98" s="49">
        <v>116100</v>
      </c>
      <c r="G98" s="49">
        <v>791300</v>
      </c>
      <c r="H98" s="50">
        <v>1004400</v>
      </c>
      <c r="I98" s="49">
        <v>98900</v>
      </c>
      <c r="J98" s="49">
        <v>143200</v>
      </c>
      <c r="K98" s="49">
        <v>1302100</v>
      </c>
      <c r="L98" s="74">
        <v>1544200</v>
      </c>
      <c r="M98" s="50">
        <v>2548600</v>
      </c>
      <c r="N98" s="49"/>
      <c r="O98" s="49"/>
      <c r="P98" s="49"/>
      <c r="Q98" s="49"/>
      <c r="R98" s="50"/>
      <c r="S98" s="49"/>
      <c r="T98" s="49"/>
      <c r="U98" s="49"/>
      <c r="V98" s="74"/>
      <c r="W98" s="50"/>
    </row>
    <row r="99" spans="1:23" s="2" customFormat="1" ht="13.9">
      <c r="C99" s="7"/>
      <c r="H99" s="31"/>
      <c r="L99" s="75"/>
      <c r="M99" s="31"/>
      <c r="R99" s="31"/>
      <c r="V99" s="75"/>
      <c r="W99" s="31"/>
    </row>
    <row r="100" spans="1:23" ht="13.9">
      <c r="A100" s="55" t="s">
        <v>181</v>
      </c>
      <c r="B100" s="56" t="s">
        <v>182</v>
      </c>
      <c r="C100" s="67"/>
      <c r="D100" s="56"/>
      <c r="E100" s="57">
        <v>85000</v>
      </c>
      <c r="F100" s="57">
        <v>106600</v>
      </c>
      <c r="G100" s="57">
        <v>595800</v>
      </c>
      <c r="H100" s="69">
        <v>787400</v>
      </c>
      <c r="I100" s="57">
        <v>87700</v>
      </c>
      <c r="J100" s="57">
        <v>131800</v>
      </c>
      <c r="K100" s="57">
        <v>956700</v>
      </c>
      <c r="L100" s="76">
        <v>1176300</v>
      </c>
      <c r="M100" s="69">
        <v>1963600</v>
      </c>
      <c r="N100" s="53"/>
      <c r="O100" s="53"/>
      <c r="P100" s="53"/>
      <c r="Q100" s="53"/>
      <c r="R100" s="52"/>
      <c r="S100" s="53"/>
      <c r="T100" s="53"/>
      <c r="U100" s="53"/>
      <c r="V100" s="85"/>
      <c r="W100" s="52"/>
    </row>
    <row r="101" spans="1:23" s="2" customFormat="1" ht="13.9">
      <c r="C101" s="7"/>
      <c r="H101" s="31"/>
      <c r="L101" s="75"/>
      <c r="M101" s="31"/>
      <c r="R101" s="31"/>
      <c r="V101" s="75"/>
      <c r="W101" s="31"/>
    </row>
    <row r="102" spans="1:23" s="2" customFormat="1" ht="13.9">
      <c r="C102" s="7"/>
      <c r="E102" s="13" t="s">
        <v>98</v>
      </c>
      <c r="F102" s="13"/>
      <c r="G102" s="27"/>
      <c r="H102" s="71"/>
      <c r="I102" s="13" t="s">
        <v>99</v>
      </c>
      <c r="J102" s="27"/>
      <c r="K102" s="13"/>
      <c r="L102" s="77"/>
      <c r="M102" s="71"/>
      <c r="N102" s="13"/>
      <c r="O102" s="13"/>
      <c r="P102" s="13"/>
      <c r="Q102" s="13"/>
      <c r="R102" s="71"/>
      <c r="S102" s="13"/>
      <c r="T102" s="13"/>
      <c r="U102" s="13"/>
      <c r="V102" s="77"/>
      <c r="W102" s="71"/>
    </row>
    <row r="103" spans="1:23" s="2" customFormat="1" ht="13.9">
      <c r="C103" s="7"/>
      <c r="E103" s="9" t="s">
        <v>101</v>
      </c>
      <c r="F103" s="9" t="s">
        <v>102</v>
      </c>
      <c r="G103" s="9" t="s">
        <v>103</v>
      </c>
      <c r="H103" s="72" t="s">
        <v>104</v>
      </c>
      <c r="I103" s="9" t="s">
        <v>101</v>
      </c>
      <c r="J103" s="9" t="s">
        <v>102</v>
      </c>
      <c r="K103" s="9" t="s">
        <v>103</v>
      </c>
      <c r="L103" s="78" t="s">
        <v>104</v>
      </c>
      <c r="M103" s="72" t="s">
        <v>105</v>
      </c>
      <c r="R103" s="31"/>
      <c r="V103" s="75"/>
      <c r="W103" s="31"/>
    </row>
    <row r="104" spans="1:23" ht="14.45" thickBot="1">
      <c r="A104" s="55" t="s">
        <v>183</v>
      </c>
      <c r="B104" s="56" t="s">
        <v>184</v>
      </c>
      <c r="C104" s="67"/>
      <c r="D104" s="56"/>
      <c r="E104" s="57">
        <v>120800</v>
      </c>
      <c r="F104" s="57">
        <v>140900</v>
      </c>
      <c r="G104" s="57">
        <v>1417000</v>
      </c>
      <c r="H104" s="73">
        <v>1678700</v>
      </c>
      <c r="I104" s="57">
        <v>120800</v>
      </c>
      <c r="J104" s="57">
        <v>166600</v>
      </c>
      <c r="K104" s="57">
        <v>2025100</v>
      </c>
      <c r="L104" s="79">
        <v>2312500</v>
      </c>
      <c r="M104" s="73">
        <v>3991100</v>
      </c>
      <c r="N104" s="53"/>
      <c r="O104" s="53"/>
      <c r="P104" s="53"/>
      <c r="Q104" s="53"/>
      <c r="R104" s="84"/>
      <c r="S104" s="53"/>
      <c r="T104" s="53"/>
      <c r="U104" s="53"/>
      <c r="V104" s="86"/>
      <c r="W104" s="84"/>
    </row>
    <row r="105" spans="1:23" s="2" customFormat="1" ht="13.9">
      <c r="C105" s="7"/>
      <c r="E105" s="32"/>
      <c r="F105" s="32"/>
      <c r="G105" s="32"/>
      <c r="H105" s="32"/>
      <c r="I105" s="32"/>
      <c r="J105" s="32"/>
      <c r="K105" s="32"/>
      <c r="L105" s="32"/>
    </row>
    <row r="106" spans="1:23" s="2" customFormat="1" ht="13.9">
      <c r="C106" s="7"/>
      <c r="E106" s="54"/>
      <c r="F106" s="54"/>
      <c r="G106" s="54"/>
      <c r="H106" s="54"/>
      <c r="I106" s="54"/>
      <c r="J106" s="54"/>
      <c r="K106" s="54"/>
      <c r="L106" s="54"/>
      <c r="M106" s="54"/>
    </row>
    <row r="108" spans="1:23" ht="13.9">
      <c r="E108" s="54"/>
      <c r="F108" s="54"/>
      <c r="G108" s="54"/>
      <c r="H108" s="54"/>
      <c r="I108" s="54"/>
      <c r="J108" s="54"/>
      <c r="K108" s="54"/>
      <c r="L108" s="54"/>
      <c r="M108" s="54"/>
    </row>
    <row r="110" spans="1:23" ht="13.9">
      <c r="E110" s="54"/>
      <c r="F110" s="54"/>
      <c r="G110" s="54"/>
      <c r="H110" s="54"/>
      <c r="I110" s="54"/>
      <c r="J110" s="54"/>
      <c r="K110" s="54"/>
      <c r="L110" s="54"/>
      <c r="M110" s="54"/>
    </row>
  </sheetData>
  <hyperlinks>
    <hyperlink ref="B4" r:id="rId1" xr:uid="{91B1BC58-6E55-473C-A9C3-847826DAB0BD}"/>
    <hyperlink ref="B10" r:id="rId2" display="https://www.vzinfo.nl/maag-darm-en-leveraandoeningen-prevalentie" xr:uid="{F444B4F0-FBA7-4ECB-BC02-BB69E07DEB15}"/>
  </hyperlinks>
  <pageMargins left="0.7" right="0.7" top="0.75" bottom="0.75" header="0.3" footer="0.3"/>
  <pageSetup paperSize="9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SSC-Campus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Tessa Hulshof</dc:creator>
  <cp:keywords/>
  <dc:description/>
  <cp:lastModifiedBy>Loes Kraaijo | Maag Lever Darm Stichting</cp:lastModifiedBy>
  <cp:revision/>
  <dcterms:created xsi:type="dcterms:W3CDTF">2019-01-18T10:12:49Z</dcterms:created>
  <dcterms:modified xsi:type="dcterms:W3CDTF">2024-12-11T14:13:37Z</dcterms:modified>
  <cp:category/>
  <cp:contentStatus/>
</cp:coreProperties>
</file>